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etty Cash Log" sheetId="1" r:id="rId1"/>
  </sheets>
  <definedNames>
    <definedName name="ColumnTitle1">CashLog[[#Headers],[Date]]</definedName>
    <definedName name="_xlnm.Print_Titles" localSheetId="0">'Petty Cash Log'!$6:$6</definedName>
    <definedName name="RowTitleRegion1..F4">'Petty Cash Log'!$E$4</definedName>
  </definedNames>
  <calcPr calcId="144525"/>
</workbook>
</file>

<file path=xl/sharedStrings.xml><?xml version="1.0" encoding="utf-8"?>
<sst xmlns="http://schemas.openxmlformats.org/spreadsheetml/2006/main" count="19" uniqueCount="18">
  <si>
    <t>Company Name</t>
  </si>
  <si>
    <t>Petty Cash Log</t>
  </si>
  <si>
    <t>Balance</t>
  </si>
  <si>
    <t>Date</t>
  </si>
  <si>
    <t>Receipt No.</t>
  </si>
  <si>
    <t>Description</t>
  </si>
  <si>
    <t>Amount Deposited</t>
  </si>
  <si>
    <t>Amount Withdrawn</t>
  </si>
  <si>
    <t>Charged To</t>
  </si>
  <si>
    <t>Received By</t>
  </si>
  <si>
    <t>Approved By</t>
  </si>
  <si>
    <t>Deposit to petty cash</t>
  </si>
  <si>
    <t>petty cash</t>
  </si>
  <si>
    <t>Mary Baker</t>
  </si>
  <si>
    <t>Pizza for overtime workers</t>
  </si>
  <si>
    <t>morale account</t>
  </si>
  <si>
    <t>Jay Adams</t>
  </si>
  <si>
    <t>Total</t>
  </si>
</sst>
</file>

<file path=xl/styles.xml><?xml version="1.0" encoding="utf-8"?>
<styleSheet xmlns="http://schemas.openxmlformats.org/spreadsheetml/2006/main">
  <numFmts count="3">
    <numFmt numFmtId="176" formatCode="&quot;$&quot;#,##0.00"/>
    <numFmt numFmtId="177" formatCode="_(* #,##0_);_(* \(#,##0\);_(* &quot;-&quot;_);_(@_)"/>
    <numFmt numFmtId="178" formatCode="_(* #,##0.00_);_(* \(#,##0.00\);_(* &quot;-&quot;??_);_(@_)"/>
  </numFmts>
  <fonts count="21">
    <font>
      <sz val="11"/>
      <name val="Arial"/>
      <charset val="134"/>
      <scheme val="minor"/>
    </font>
    <font>
      <sz val="16"/>
      <color theme="5" tint="-0.249946592608417"/>
      <name val="Arial"/>
      <charset val="134"/>
      <scheme val="minor"/>
    </font>
    <font>
      <sz val="16"/>
      <color theme="5" tint="-0.249946592608417"/>
      <name val="Arial"/>
      <charset val="134"/>
      <scheme val="major"/>
    </font>
    <font>
      <b/>
      <sz val="11"/>
      <color theme="5" tint="-0.249946592608417"/>
      <name val="Arial"/>
      <charset val="134"/>
      <scheme val="minor"/>
    </font>
    <font>
      <sz val="11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5" tint="-0.249946592608417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wrapText="1"/>
    </xf>
    <xf numFmtId="0" fontId="6" fillId="11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4" fillId="0" borderId="0" applyFont="0" applyFill="0" applyBorder="0" applyProtection="0">
      <alignment horizontal="right"/>
    </xf>
    <xf numFmtId="176" fontId="4" fillId="0" borderId="0" applyFont="0" applyFill="0" applyBorder="0" applyProtection="0">
      <alignment horizontal="left"/>
    </xf>
    <xf numFmtId="9" fontId="5" fillId="0" borderId="0" applyFont="0" applyFill="0" applyBorder="0" applyAlignment="0" applyProtection="0">
      <alignment vertical="center"/>
    </xf>
    <xf numFmtId="58" fontId="0" fillId="0" borderId="0" applyFont="0" applyFill="0" applyBorder="0">
      <alignment horizontal="right" wrapText="1"/>
    </xf>
    <xf numFmtId="0" fontId="10" fillId="7" borderId="4" applyNumberFormat="0" applyAlignment="0" applyProtection="0">
      <alignment vertical="center"/>
    </xf>
    <xf numFmtId="0" fontId="3" fillId="2" borderId="2">
      <alignment horizontal="left"/>
    </xf>
    <xf numFmtId="0" fontId="5" fillId="2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1" applyNumberFormat="0" applyFill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horizontal="left"/>
    </xf>
    <xf numFmtId="0" fontId="3" fillId="2" borderId="2">
      <alignment horizontal="right"/>
    </xf>
    <xf numFmtId="0" fontId="3" fillId="0" borderId="0" applyNumberFormat="0" applyFill="0" applyBorder="0" applyAlignment="0" applyProtection="0"/>
    <xf numFmtId="0" fontId="11" fillId="9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6">
    <xf numFmtId="0" fontId="0" fillId="0" borderId="0" xfId="0">
      <alignment wrapText="1"/>
    </xf>
    <xf numFmtId="0" fontId="1" fillId="0" borderId="0" xfId="19">
      <alignment horizontal="left"/>
    </xf>
    <xf numFmtId="0" fontId="2" fillId="0" borderId="1" xfId="17">
      <alignment vertical="center"/>
    </xf>
    <xf numFmtId="0" fontId="3" fillId="2" borderId="2" xfId="9" applyAlignment="1"/>
    <xf numFmtId="0" fontId="3" fillId="2" borderId="2" xfId="20">
      <alignment horizontal="right"/>
    </xf>
    <xf numFmtId="176" fontId="3" fillId="2" borderId="2" xfId="5" applyFont="1" applyFill="1" applyBorder="1">
      <alignment horizontal="left"/>
    </xf>
    <xf numFmtId="0" fontId="3" fillId="2" borderId="2" xfId="20" applyAlignment="1"/>
    <xf numFmtId="58" fontId="0" fillId="0" borderId="0" xfId="7" applyFont="1" applyAlignment="1">
      <alignment horizontal="left" wrapText="1"/>
    </xf>
    <xf numFmtId="1" fontId="0" fillId="0" borderId="0" xfId="0" applyNumberFormat="1" applyFont="1" applyFill="1" applyBorder="1">
      <alignment wrapText="1"/>
    </xf>
    <xf numFmtId="0" fontId="0" fillId="0" borderId="0" xfId="0" applyFont="1" applyFill="1" applyBorder="1" applyAlignment="1">
      <alignment horizontal="left" wrapText="1"/>
    </xf>
    <xf numFmtId="176" fontId="0" fillId="0" borderId="0" xfId="4" applyFo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>
      <alignment wrapText="1"/>
    </xf>
    <xf numFmtId="176" fontId="0" fillId="0" borderId="0" xfId="0" applyNumberFormat="1" applyFont="1" applyFill="1" applyBorder="1" applyAlignment="1">
      <alignment wrapText="1"/>
    </xf>
    <xf numFmtId="176" fontId="0" fillId="0" borderId="0" xfId="0" applyNumberFormat="1" applyFont="1" applyFill="1" applyBorder="1">
      <alignment wrapText="1"/>
    </xf>
    <xf numFmtId="0" fontId="0" fillId="0" borderId="0" xfId="0" applyFont="1" applyFill="1" applyBorder="1" applyAlignment="1">
      <alignment horizontal="left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Date" xfId="7"/>
    <cellStyle name="Check Cell" xfId="8" builtinId="23"/>
    <cellStyle name="Heading 2" xfId="9" builtinId="17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9">
    <dxf>
      <alignment horizontal="left" wrapText="1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 wrapText="1"/>
      <border>
        <left/>
        <right/>
        <top/>
        <bottom/>
      </border>
    </dxf>
    <dxf>
      <font>
        <color indexed="10"/>
      </font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CashLog" displayName="CashLog" ref="B6:I12" totalsRowCount="1">
  <autoFilter ref="B6:I11"/>
  <tableColumns count="8">
    <tableColumn id="1" name="Date" totalsRowLabel="Total" dataDxfId="0"/>
    <tableColumn id="2" name="Receipt No." totalsRowFunction="count" dataDxfId="1"/>
    <tableColumn id="3" name="Description" dataDxfId="2"/>
    <tableColumn id="4" name="Amount Deposited" totalsRowFunction="sum" dataDxfId="3"/>
    <tableColumn id="5" name="Amount Withdrawn" totalsRowFunction="sum" dataDxfId="4"/>
    <tableColumn id="6" name="Charged To" dataDxfId="5"/>
    <tableColumn id="7" name="Received By" dataDxfId="6"/>
    <tableColumn id="8" name="Approved By" data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B1:I12"/>
  <sheetViews>
    <sheetView showGridLines="0" tabSelected="1" workbookViewId="0">
      <selection activeCell="B4" sqref="B4"/>
    </sheetView>
  </sheetViews>
  <sheetFormatPr defaultColWidth="9" defaultRowHeight="30" customHeight="1"/>
  <cols>
    <col min="1" max="1" width="2.4" customWidth="1"/>
    <col min="2" max="2" width="15.9" customWidth="1"/>
    <col min="3" max="3" width="15.6" customWidth="1"/>
    <col min="4" max="4" width="27.9" customWidth="1"/>
    <col min="5" max="6" width="21.6" customWidth="1"/>
    <col min="7" max="9" width="16.6" customWidth="1"/>
    <col min="10" max="10" width="2.6" customWidth="1"/>
  </cols>
  <sheetData>
    <row r="1" customHeight="1" spans="2:2">
      <c r="B1" s="1" t="s">
        <v>0</v>
      </c>
    </row>
    <row r="2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ht="15" customHeight="1"/>
    <row r="4" ht="20.1" customHeight="1" spans="2:9">
      <c r="B4" s="3" t="str">
        <f ca="1">"For "&amp;TEXT(MIN(B7:B11),"mm/dd/yyyy")&amp;" through "&amp;TEXT(MAX(B7:B11),"mm/dd/yyyy")</f>
        <v>For 09/01/2020 through 09/03/2020</v>
      </c>
      <c r="C4" s="3"/>
      <c r="D4" s="3"/>
      <c r="E4" s="4" t="s">
        <v>2</v>
      </c>
      <c r="F4" s="5">
        <f>IFERROR(E12-F12,"")</f>
        <v>31.47</v>
      </c>
      <c r="G4" s="6"/>
      <c r="H4" s="6"/>
      <c r="I4" s="4"/>
    </row>
    <row r="5" ht="15" customHeight="1"/>
    <row r="6" customHeight="1" spans="2:9">
      <c r="B6" t="s">
        <v>3</v>
      </c>
      <c r="C6" t="s">
        <v>4</v>
      </c>
      <c r="D6" t="s">
        <v>5</v>
      </c>
      <c r="E6" t="s">
        <v>6</v>
      </c>
      <c r="F6" t="s">
        <v>7</v>
      </c>
      <c r="G6" t="s">
        <v>8</v>
      </c>
      <c r="H6" t="s">
        <v>9</v>
      </c>
      <c r="I6" t="s">
        <v>10</v>
      </c>
    </row>
    <row r="7" customHeight="1" spans="2:9">
      <c r="B7" s="7">
        <f ca="1">DATE(YEAR(TODAY()),MONTH(TODAY()),1)</f>
        <v>44075</v>
      </c>
      <c r="C7" s="8">
        <v>1011</v>
      </c>
      <c r="D7" s="9" t="s">
        <v>11</v>
      </c>
      <c r="E7" s="10">
        <v>50</v>
      </c>
      <c r="F7" s="10"/>
      <c r="G7" s="11" t="s">
        <v>12</v>
      </c>
      <c r="H7" s="9"/>
      <c r="I7" s="9" t="s">
        <v>13</v>
      </c>
    </row>
    <row r="8" customHeight="1" spans="2:9">
      <c r="B8" s="7">
        <f ca="1">DATE(YEAR(TODAY()),MONTH(TODAY()),3)</f>
        <v>44077</v>
      </c>
      <c r="C8" s="12">
        <v>243</v>
      </c>
      <c r="D8" s="9" t="s">
        <v>14</v>
      </c>
      <c r="E8" s="10"/>
      <c r="F8" s="10">
        <v>18.53</v>
      </c>
      <c r="G8" s="11" t="s">
        <v>15</v>
      </c>
      <c r="H8" s="9" t="s">
        <v>16</v>
      </c>
      <c r="I8" s="9" t="s">
        <v>13</v>
      </c>
    </row>
    <row r="9" customHeight="1" spans="2:9">
      <c r="B9" s="7"/>
      <c r="C9" s="12"/>
      <c r="D9" s="9"/>
      <c r="E9" s="10"/>
      <c r="F9" s="10"/>
      <c r="G9" s="11"/>
      <c r="H9" s="9"/>
      <c r="I9" s="9"/>
    </row>
    <row r="10" customHeight="1" spans="2:9">
      <c r="B10" s="7"/>
      <c r="C10" s="12"/>
      <c r="D10" s="9"/>
      <c r="E10" s="10"/>
      <c r="F10" s="10"/>
      <c r="G10" s="11"/>
      <c r="H10" s="9"/>
      <c r="I10" s="9"/>
    </row>
    <row r="11" customHeight="1" spans="2:9">
      <c r="B11" s="7"/>
      <c r="C11" s="12"/>
      <c r="D11" s="9"/>
      <c r="E11" s="10"/>
      <c r="F11" s="10"/>
      <c r="G11" s="11"/>
      <c r="H11" s="9"/>
      <c r="I11" s="9"/>
    </row>
    <row r="12" customHeight="1" spans="2:9">
      <c r="B12" s="12" t="s">
        <v>17</v>
      </c>
      <c r="C12" s="12">
        <f>SUBTOTAL(103,CashLog[Receipt No.])</f>
        <v>2</v>
      </c>
      <c r="D12" s="9"/>
      <c r="E12" s="13">
        <f>SUBTOTAL(109,CashLog[Amount Deposited])</f>
        <v>50</v>
      </c>
      <c r="F12" s="14">
        <f>SUBTOTAL(109,CashLog[Amount Withdrawn])</f>
        <v>18.53</v>
      </c>
      <c r="G12" s="15"/>
      <c r="H12" s="9"/>
      <c r="I12" s="9"/>
    </row>
  </sheetData>
  <conditionalFormatting sqref="F4">
    <cfRule type="cellIs" dxfId="8" priority="1" stopIfTrue="1" operator="lessThan">
      <formula>0</formula>
    </cfRule>
  </conditionalFormatting>
  <dataValidations count="14">
    <dataValidation allowBlank="1" showInputMessage="1" showErrorMessage="1" prompt="Maintain a log of petty cash in this Petty Cash Log worksheet. Enter Company Name in cell B1. Balance is automatically calculated based on entries in CashLog table" sqref="A1"/>
    <dataValidation allowBlank="1" showInputMessage="1" showErrorMessage="1" prompt="Enter Description in this column under this heading" sqref="D6"/>
    <dataValidation allowBlank="1" showInputMessage="1" showErrorMessage="1" prompt="Balance is automatically calculated in cell at right" sqref="E4"/>
    <dataValidation allowBlank="1" showInputMessage="1" showErrorMessage="1" prompt="Enter Approved By person name in this column under this heading" sqref="I6"/>
    <dataValidation allowBlank="1" showInputMessage="1" showErrorMessage="1" prompt="Title of this worksheet is in this cell. Date range and Balance are automatically updated in cells B4 and F4 respectively" sqref="B2"/>
    <dataValidation allowBlank="1" showInputMessage="1" showErrorMessage="1" prompt="Enter Company Name in this cell" sqref="B1"/>
    <dataValidation allowBlank="1" showInputMessage="1" showErrorMessage="1" prompt="Enter Date in this column under this heading. Use heading filters to find specific entries" sqref="B6"/>
    <dataValidation allowBlank="1" showInputMessage="1" showErrorMessage="1" prompt="Date range is automatically updated in this cell" sqref="B4:D4"/>
    <dataValidation allowBlank="1" showInputMessage="1" showErrorMessage="1" prompt="Balance is automatically calculated in this cell. Enter cash details in CashLog table starting cell B6" sqref="F4"/>
    <dataValidation allowBlank="1" showInputMessage="1" showErrorMessage="1" prompt="Enter Receipt Number in this column under this heading" sqref="C6"/>
    <dataValidation allowBlank="1" showInputMessage="1" showErrorMessage="1" prompt="Enter Amount Deposited in this column under this heading" sqref="E6"/>
    <dataValidation allowBlank="1" showInputMessage="1" showErrorMessage="1" prompt="Enter Amount Withdrawn in this column under this heading" sqref="F6"/>
    <dataValidation allowBlank="1" showInputMessage="1" showErrorMessage="1" prompt="Enter Charged To person name in this column under this heading" sqref="G6"/>
    <dataValidation allowBlank="1" showInputMessage="1" showErrorMessage="1" prompt="Enter Received By person name in this column under this heading" sqref="H6"/>
  </dataValidations>
  <printOptions horizontalCentered="1"/>
  <pageMargins left="0.75" right="0.75" top="1" bottom="1" header="0.5" footer="0.5"/>
  <pageSetup paperSize="1" scale="72" fitToHeight="0" orientation="landscape"/>
  <headerFooter differentFirst="1">
    <oddFooter>&amp;CPage &amp;P of &amp;N</oddFooter>
  </headerFooter>
  <ignoredErrors>
    <ignoredError sqref="B4" emptyCellReference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74DD085E-785A-440D-8DF7-B418FCCEC045}">
  <ds:schemaRefs/>
</ds:datastoreItem>
</file>

<file path=customXml/itemProps2.xml><?xml version="1.0" encoding="utf-8"?>
<ds:datastoreItem xmlns:ds="http://schemas.openxmlformats.org/officeDocument/2006/customXml" ds:itemID="{4A77BACD-BD58-4E75-AE99-3B8E6B180E6A}">
  <ds:schemaRefs/>
</ds:datastoreItem>
</file>

<file path=customXml/itemProps3.xml><?xml version="1.0" encoding="utf-8"?>
<ds:datastoreItem xmlns:ds="http://schemas.openxmlformats.org/officeDocument/2006/customXml" ds:itemID="{B92A3350-A0DA-4B14-82A0-39F338A0C8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Petty Cash 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2019-06-15T08:10:00Z</dcterms:created>
  <dcterms:modified xsi:type="dcterms:W3CDTF">2020-09-02T09:26:29Z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1033-11.2.0.9635</vt:lpwstr>
  </property>
</Properties>
</file>