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30"/>
  </bookViews>
  <sheets>
    <sheet name="Billing Invoice" sheetId="1" r:id="rId1"/>
    <sheet name="Company Setup" sheetId="2" r:id="rId2"/>
  </sheets>
  <definedNames>
    <definedName name="ColumnTitle1">InvoiceDetails[[#Headers],[QUANTITY]]</definedName>
    <definedName name="ColumnTitleRegion1..B7.1">'Billing Invoice'!$B$4</definedName>
    <definedName name="ColumnTitleRegion2..D6.1">'Billing Invoice'!$D$4</definedName>
    <definedName name="CompanySetup_AddressLine1">INDEX(CompanySetup[VALUE],MATCH("Address Line 1",CompanySetup[INVOICING COMPANY DETAILS],0))</definedName>
    <definedName name="CompanySetup_AddressLine2">INDEX(CompanySetup[VALUE],MATCH("Address Line 2",CompanySetup[INVOICING COMPANY DETAILS],0))</definedName>
    <definedName name="CompanySetup_AddressLine3">INDEX(CompanySetup[VALUE],MATCH("Address Line 3",CompanySetup[INVOICING COMPANY DETAILS],0))</definedName>
    <definedName name="CompanySetup_AddressLine4">INDEX(CompanySetup[VALUE],MATCH("Address Line 4",CompanySetup[INVOICING COMPANY DETAILS],0))</definedName>
    <definedName name="CompanySetup_AddressLine5">INDEX(CompanySetup[VALUE],MATCH("Address Line 5",CompanySetup[INVOICING COMPANY DETAILS],0))</definedName>
    <definedName name="CompanySetup_BankAccount">INDEX(CompanySetup[VALUE],MATCH("Account Number",CompanySetup[INVOICING COMPANY DETAILS],0))</definedName>
    <definedName name="CompanySetup_BankAddress">INDEX(CompanySetup[VALUE],MATCH("Address of Bank",CompanySetup[INVOICING COMPANY DETAILS],0))</definedName>
    <definedName name="CompanySetup_BankBeneficiaryName">INDEX(CompanySetup[VALUE],MATCH("Name of Beneficiary for Bank Wire",CompanySetup[INVOICING COMPANY DETAILS],0))</definedName>
    <definedName name="CompanySetup_BankName">INDEX(CompanySetup[VALUE],MATCH("Name of Bank",CompanySetup[INVOICING COMPANY DETAILS],0))</definedName>
    <definedName name="CompanySetup_BankRouting">INDEX(CompanySetup[VALUE],MATCH("Routing Number (SWIFT Code)",CompanySetup[INVOICING COMPANY DETAILS],0))</definedName>
    <definedName name="CompanySetup_CheckPayee">INDEX(CompanySetup[VALUE],MATCH("Make Checks Payable To",CompanySetup[INVOICING COMPANY DETAILS],0))</definedName>
    <definedName name="CompanySetup_YourCompanyName">INDEX(CompanySetup[VALUE],MATCH("Company Name",CompanySetup[INVOICING COMPANY DETAILS],0))</definedName>
    <definedName name="CompanySetup_YourCurrencyAbbreviation">INDEX(CompanySetup[VALUE],MATCH("Currency Abbreviation",CompanySetup[INVOICING COMPANY DETAILS],0))</definedName>
    <definedName name="CompanySetup_YourEmail">INDEX(CompanySetup[VALUE],MATCH("EMail",CompanySetup[INVOICING COMPANY DETAILS],0))</definedName>
    <definedName name="CompanySetup_YourFax">INDEX(CompanySetup[VALUE],MATCH("Facsimile",CompanySetup[INVOICING COMPANY DETAILS],0))</definedName>
    <definedName name="CompanySetup_YourName">INDEX(CompanySetup[VALUE],MATCH("Your Name",CompanySetup[INVOICING COMPANY DETAILS],0))</definedName>
    <definedName name="CompanySetup_YourPhone">INDEX(CompanySetup[VALUE],MATCH("Phone",CompanySetup[INVOICING COMPANY DETAILS],0))</definedName>
    <definedName name="CompanySetup_YourURL">INDEX(CompanySetup[VALUE],MATCH("Website",CompanySetup[INVOICING COMPANY DETAILS],0))</definedName>
    <definedName name="InvoiceNumberDisplay">'Billing Invoice'!$C$1</definedName>
    <definedName name="InvoiceTotal">'Billing Invoice'!$E$27</definedName>
    <definedName name="_xlnm.Print_Titles" localSheetId="0">'Billing Invoice'!$8:$8</definedName>
    <definedName name="_xlnm.Print_Titles" localSheetId="1">'Company Setup'!$2:$2</definedName>
    <definedName name="RowTitleRegion1..C3">'Billing Invoice'!$B$3</definedName>
    <definedName name="Title2">CompanySetup[[#Headers],[INVOICING COMPANY DETAILS]]</definedName>
  </definedNames>
  <calcPr calcId="144525"/>
</workbook>
</file>

<file path=xl/sharedStrings.xml><?xml version="1.0" encoding="utf-8"?>
<sst xmlns="http://schemas.openxmlformats.org/spreadsheetml/2006/main" count="65" uniqueCount="59">
  <si>
    <t>INVOICE</t>
  </si>
  <si>
    <t>0005</t>
  </si>
  <si>
    <t xml:space="preserve"> </t>
  </si>
  <si>
    <t>Company Setup</t>
  </si>
  <si>
    <t>PAYMENT DUE BY:</t>
  </si>
  <si>
    <t>KIM ABERCROMBIE</t>
  </si>
  <si>
    <t>ADVENTURE WORKS</t>
  </si>
  <si>
    <t>Fabrikam, Inc.</t>
  </si>
  <si>
    <t>23456 Maple Street</t>
  </si>
  <si>
    <t>1234 First Street</t>
  </si>
  <si>
    <t>Orange Grove, CA 09876</t>
  </si>
  <si>
    <t>Forest,  OR 12345</t>
  </si>
  <si>
    <t>QUANTITY</t>
  </si>
  <si>
    <t>DETAILS</t>
  </si>
  <si>
    <t>UNIT PRICE</t>
  </si>
  <si>
    <t>LINE TOTAL</t>
  </si>
  <si>
    <t>Widgets</t>
  </si>
  <si>
    <t>Washers</t>
  </si>
  <si>
    <t>Discount</t>
  </si>
  <si>
    <t>Net Total</t>
  </si>
  <si>
    <t>Tax</t>
  </si>
  <si>
    <t>PAYMENT DETAILS</t>
  </si>
  <si>
    <t>OTHER INFORMATION</t>
  </si>
  <si>
    <t>Name of Beneficiary:</t>
  </si>
  <si>
    <t>Name of Bank:</t>
  </si>
  <si>
    <t>Address of Bank:</t>
  </si>
  <si>
    <t>Account Number:</t>
  </si>
  <si>
    <t>Routing Number (SWIFT Code)</t>
  </si>
  <si>
    <t>Payment Reference:</t>
  </si>
  <si>
    <t>COMPANY SETUP</t>
  </si>
  <si>
    <t>INVOICING COMPANY DETAILS</t>
  </si>
  <si>
    <t>VALUE</t>
  </si>
  <si>
    <t>Billing Invoice</t>
  </si>
  <si>
    <t>Name</t>
  </si>
  <si>
    <t>Greg Akselrod</t>
  </si>
  <si>
    <t>Company Name</t>
  </si>
  <si>
    <t>Address Line 1</t>
  </si>
  <si>
    <t>Address Line 2</t>
  </si>
  <si>
    <t>Address Line 3</t>
  </si>
  <si>
    <t>Address Line 4</t>
  </si>
  <si>
    <t>Address Line 5</t>
  </si>
  <si>
    <t>Phone</t>
  </si>
  <si>
    <t>425-555-0150</t>
  </si>
  <si>
    <t>Facsimile</t>
  </si>
  <si>
    <t>425-555-0151</t>
  </si>
  <si>
    <t>Website</t>
  </si>
  <si>
    <t>Adventure-Works.com</t>
  </si>
  <si>
    <t>Email</t>
  </si>
  <si>
    <t>Accounting@Adventure-Works.com</t>
  </si>
  <si>
    <t>Currency Abbreviation</t>
  </si>
  <si>
    <t>USD</t>
  </si>
  <si>
    <t>Name of Beneficiary for Bank Wire</t>
  </si>
  <si>
    <t>Adventure Works</t>
  </si>
  <si>
    <t>Name of Bank</t>
  </si>
  <si>
    <t>Woodgrove Bank</t>
  </si>
  <si>
    <t>Address of Bank</t>
  </si>
  <si>
    <t>234 Main St. Orange Grove, CA 09876</t>
  </si>
  <si>
    <t>Account Number</t>
  </si>
  <si>
    <t>Make Checks Payable To</t>
  </si>
</sst>
</file>

<file path=xl/styles.xml><?xml version="1.0" encoding="utf-8"?>
<styleSheet xmlns="http://schemas.openxmlformats.org/spreadsheetml/2006/main">
  <numFmts count="9">
    <numFmt numFmtId="176" formatCode="d\ mmmm\ yyyy"/>
    <numFmt numFmtId="177" formatCode="&quot;$&quot;#,##0.00;;\-"/>
    <numFmt numFmtId="178" formatCode="dd\ mmmm\ yyyy"/>
    <numFmt numFmtId="179" formatCode="[&lt;=9999999]###\-####;\(###\)\ ###\-####"/>
    <numFmt numFmtId="180" formatCode="#,##0.00;;"/>
    <numFmt numFmtId="181" formatCode="_(* #,##0_);_(* \(#,##0\);_(* &quot;-&quot;_);_(@_)"/>
    <numFmt numFmtId="182" formatCode="_(* #,##0.00_);_(* \(#,##0.00\);_(* &quot;-&quot;??_);_(@_)"/>
    <numFmt numFmtId="183" formatCode="General;;"/>
    <numFmt numFmtId="184" formatCode=";;;"/>
  </numFmts>
  <fonts count="26">
    <font>
      <sz val="11"/>
      <color theme="3"/>
      <name val="Verdana"/>
      <charset val="134"/>
      <scheme val="minor"/>
    </font>
    <font>
      <sz val="20"/>
      <name val="Sylfaen"/>
      <charset val="134"/>
      <scheme val="major"/>
    </font>
    <font>
      <sz val="11"/>
      <color theme="1"/>
      <name val="Sylfaen"/>
      <charset val="134"/>
      <scheme val="major"/>
    </font>
    <font>
      <sz val="11"/>
      <color theme="1"/>
      <name val="Verdana"/>
      <charset val="134"/>
      <scheme val="minor"/>
    </font>
    <font>
      <b/>
      <sz val="11"/>
      <color theme="3"/>
      <name val="Verdana"/>
      <charset val="134"/>
      <scheme val="minor"/>
    </font>
    <font>
      <sz val="11"/>
      <name val="Verdana"/>
      <charset val="134"/>
      <scheme val="minor"/>
    </font>
    <font>
      <sz val="20"/>
      <color theme="4" tint="-0.249946592608417"/>
      <name val="Sylfaen"/>
      <charset val="134"/>
      <scheme val="major"/>
    </font>
    <font>
      <sz val="22"/>
      <color theme="4" tint="-0.249946592608417"/>
      <name val="Verdana"/>
      <charset val="134"/>
      <scheme val="minor"/>
    </font>
    <font>
      <b/>
      <sz val="11"/>
      <name val="Verdana"/>
      <charset val="134"/>
      <scheme val="minor"/>
    </font>
    <font>
      <sz val="11"/>
      <color theme="4" tint="-0.249946592608417"/>
      <name val="Verdana"/>
      <charset val="134"/>
      <scheme val="minor"/>
    </font>
    <font>
      <sz val="11"/>
      <color theme="4" tint="-0.249946592608417"/>
      <name val="Sylfaen"/>
      <charset val="134"/>
      <scheme val="major"/>
    </font>
    <font>
      <sz val="11"/>
      <color theme="1"/>
      <name val="Verdana"/>
      <charset val="134"/>
      <scheme val="minor"/>
    </font>
    <font>
      <sz val="11"/>
      <color theme="1"/>
      <name val="Verdana"/>
      <charset val="0"/>
      <scheme val="minor"/>
    </font>
    <font>
      <sz val="11"/>
      <color rgb="FFFA7D00"/>
      <name val="Verdana"/>
      <charset val="0"/>
      <scheme val="minor"/>
    </font>
    <font>
      <sz val="11"/>
      <color rgb="FF006100"/>
      <name val="Verdana"/>
      <charset val="0"/>
      <scheme val="minor"/>
    </font>
    <font>
      <b/>
      <sz val="11"/>
      <color rgb="FFFFFFFF"/>
      <name val="Verdana"/>
      <charset val="0"/>
      <scheme val="minor"/>
    </font>
    <font>
      <b/>
      <sz val="11"/>
      <color rgb="FFFA7D00"/>
      <name val="Verdana"/>
      <charset val="0"/>
      <scheme val="minor"/>
    </font>
    <font>
      <i/>
      <sz val="11"/>
      <color rgb="FF7F7F7F"/>
      <name val="Verdana"/>
      <charset val="0"/>
      <scheme val="minor"/>
    </font>
    <font>
      <sz val="11"/>
      <color rgb="FF9C0006"/>
      <name val="Verdana"/>
      <charset val="0"/>
      <scheme val="minor"/>
    </font>
    <font>
      <sz val="11"/>
      <color theme="0"/>
      <name val="Verdana"/>
      <charset val="0"/>
      <scheme val="minor"/>
    </font>
    <font>
      <b/>
      <sz val="11"/>
      <color theme="1"/>
      <name val="Verdana"/>
      <charset val="0"/>
      <scheme val="minor"/>
    </font>
    <font>
      <sz val="11"/>
      <color theme="0"/>
      <name val="Verdana"/>
      <charset val="134"/>
      <scheme val="minor"/>
    </font>
    <font>
      <sz val="11"/>
      <color rgb="FF9C6500"/>
      <name val="Verdana"/>
      <charset val="0"/>
      <scheme val="minor"/>
    </font>
    <font>
      <b/>
      <sz val="11"/>
      <color rgb="FF3F3F3F"/>
      <name val="Verdana"/>
      <charset val="0"/>
      <scheme val="minor"/>
    </font>
    <font>
      <sz val="11"/>
      <color rgb="FF3F3F76"/>
      <name val="Verdana"/>
      <charset val="0"/>
      <scheme val="minor"/>
    </font>
    <font>
      <sz val="11"/>
      <color rgb="FFFF0000"/>
      <name val="Verdana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3"/>
      </bottom>
      <diagonal/>
    </border>
    <border>
      <left/>
      <right/>
      <top style="thick">
        <color theme="3"/>
      </top>
      <bottom/>
      <diagonal/>
    </border>
    <border>
      <left/>
      <right/>
      <top/>
      <bottom style="thin">
        <color theme="2" tint="-0.249946592608417"/>
      </bottom>
      <diagonal/>
    </border>
    <border>
      <left/>
      <right/>
      <top style="thin">
        <color theme="2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/>
      <right/>
      <top style="thin">
        <color theme="2"/>
      </top>
      <bottom/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1">
    <xf numFmtId="0" fontId="0" fillId="0" borderId="0" applyFill="0" applyBorder="0">
      <alignment horizontal="left" vertical="center"/>
    </xf>
    <xf numFmtId="0" fontId="12" fillId="2" borderId="0" applyNumberFormat="0" applyBorder="0" applyAlignment="0" applyProtection="0">
      <alignment vertical="center"/>
    </xf>
    <xf numFmtId="182" fontId="11" fillId="0" borderId="0" applyFont="0" applyFill="0" applyBorder="0" applyAlignment="0" applyProtection="0">
      <alignment vertical="center"/>
    </xf>
    <xf numFmtId="181" fontId="11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 applyNumberFormat="0" applyFont="0" applyFill="0" applyBorder="0">
      <alignment horizontal="right" vertical="center" wrapText="1"/>
    </xf>
    <xf numFmtId="0" fontId="0" fillId="0" borderId="1" applyNumberFormat="0" applyFont="0" applyFill="0" applyAlignment="0">
      <alignment horizontal="left"/>
    </xf>
    <xf numFmtId="180" fontId="0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178" fontId="5" fillId="0" borderId="3">
      <alignment horizontal="left" vertical="center"/>
    </xf>
    <xf numFmtId="0" fontId="15" fillId="4" borderId="12" applyNumberFormat="0" applyAlignment="0" applyProtection="0">
      <alignment vertical="center"/>
    </xf>
    <xf numFmtId="0" fontId="4" fillId="0" borderId="6" applyNumberFormat="0" applyFill="0" applyProtection="0"/>
    <xf numFmtId="0" fontId="11" fillId="9" borderId="14" applyNumberFormat="0" applyFont="0" applyAlignment="0" applyProtection="0">
      <alignment vertical="center"/>
    </xf>
    <xf numFmtId="0" fontId="21" fillId="0" borderId="2" applyNumberFormat="0" applyFill="0" applyAlignment="0" applyProtection="0">
      <alignment horizontal="left" vertical="center" wrapText="1"/>
    </xf>
    <xf numFmtId="0" fontId="6" fillId="0" borderId="1"/>
    <xf numFmtId="0" fontId="19" fillId="11" borderId="0" applyNumberFormat="0" applyBorder="0" applyAlignment="0" applyProtection="0">
      <alignment vertical="center"/>
    </xf>
    <xf numFmtId="0" fontId="21" fillId="0" borderId="2" applyNumberFormat="0" applyFill="0" applyAlignment="0" applyProtection="0">
      <alignment horizontal="left" vertical="center" wrapText="1"/>
    </xf>
    <xf numFmtId="0" fontId="12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" fillId="0" borderId="1" applyNumberFormat="0" applyFill="0" applyProtection="0"/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ill="0" applyAlignment="0" applyProtection="0"/>
    <xf numFmtId="0" fontId="9" fillId="0" borderId="9" applyNumberFormat="0" applyFill="0" applyProtection="0">
      <alignment horizontal="right" vertical="center" indent="1"/>
    </xf>
    <xf numFmtId="0" fontId="10" fillId="0" borderId="2" applyNumberFormat="0" applyFill="0" applyProtection="0"/>
    <xf numFmtId="0" fontId="24" fillId="15" borderId="13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176" fontId="8" fillId="0" borderId="0">
      <alignment horizontal="left" vertical="center" wrapText="1"/>
    </xf>
    <xf numFmtId="0" fontId="12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Alignment="0">
      <alignment horizontal="left" vertical="center"/>
    </xf>
    <xf numFmtId="0" fontId="19" fillId="3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" fillId="0" borderId="0">
      <alignment horizontal="left" vertical="center"/>
    </xf>
    <xf numFmtId="0" fontId="19" fillId="28" borderId="0" applyNumberFormat="0" applyBorder="0" applyAlignment="0" applyProtection="0">
      <alignment vertical="center"/>
    </xf>
    <xf numFmtId="0" fontId="7" fillId="0" borderId="0" applyFill="0" applyBorder="0">
      <alignment horizontal="right" vertical="center" indent="1"/>
    </xf>
    <xf numFmtId="179" fontId="0" fillId="0" borderId="0" applyFont="0" applyFill="0" applyBorder="0" applyAlignment="0">
      <alignment horizontal="left" vertical="center"/>
      <protection locked="0"/>
    </xf>
    <xf numFmtId="183" fontId="0" fillId="0" borderId="0">
      <alignment horizontal="left" vertical="center" indent="1"/>
    </xf>
    <xf numFmtId="0" fontId="10" fillId="0" borderId="0" applyNumberFormat="0" applyFill="0" applyBorder="0">
      <alignment horizontal="right" wrapText="1"/>
    </xf>
    <xf numFmtId="0" fontId="0" fillId="0" borderId="0" applyNumberFormat="0" applyFont="0" applyFill="0" applyBorder="0">
      <alignment horizontal="left" vertical="top"/>
    </xf>
  </cellStyleXfs>
  <cellXfs count="40">
    <xf numFmtId="0" fontId="0" fillId="0" borderId="0" xfId="0">
      <alignment horizontal="left" vertical="center"/>
    </xf>
    <xf numFmtId="0" fontId="0" fillId="0" borderId="0" xfId="0" applyFill="1" applyProtection="1">
      <alignment horizontal="left" vertical="center"/>
    </xf>
    <xf numFmtId="0" fontId="1" fillId="0" borderId="1" xfId="20" applyFill="1" applyProtection="1"/>
    <xf numFmtId="0" fontId="2" fillId="0" borderId="0" xfId="54" applyProtection="1">
      <alignment horizontal="left" vertical="center"/>
    </xf>
    <xf numFmtId="184" fontId="3" fillId="0" borderId="2" xfId="13" applyNumberFormat="1" applyFont="1" applyFill="1" applyAlignment="1" applyProtection="1">
      <alignment horizontal="left" vertical="center"/>
    </xf>
    <xf numFmtId="0" fontId="0" fillId="0" borderId="0" xfId="0" applyFill="1" applyBorder="1" applyProtection="1">
      <alignment horizontal="left" vertical="center"/>
    </xf>
    <xf numFmtId="0" fontId="0" fillId="0" borderId="0" xfId="0" applyProtection="1">
      <alignment horizontal="left" vertical="center"/>
    </xf>
    <xf numFmtId="179" fontId="0" fillId="0" borderId="0" xfId="57" applyProtection="1">
      <alignment horizontal="left" vertical="center"/>
    </xf>
    <xf numFmtId="179" fontId="0" fillId="0" borderId="0" xfId="57" applyFill="1" applyBorder="1" applyAlignment="1" applyProtection="1">
      <alignment horizontal="left" vertical="center"/>
    </xf>
    <xf numFmtId="0" fontId="4" fillId="0" borderId="0" xfId="50" applyFont="1" applyFill="1" applyAlignment="1" applyProtection="1">
      <alignment horizontal="left" vertical="center"/>
    </xf>
    <xf numFmtId="0" fontId="0" fillId="0" borderId="1" xfId="6" applyFont="1" applyFill="1" applyAlignment="1" applyProtection="1">
      <alignment horizontal="left"/>
    </xf>
    <xf numFmtId="0" fontId="5" fillId="0" borderId="0" xfId="0" applyFont="1" applyFill="1" applyProtection="1">
      <alignment horizontal="left" vertical="center"/>
    </xf>
    <xf numFmtId="0" fontId="6" fillId="0" borderId="1" xfId="14" applyProtection="1"/>
    <xf numFmtId="0" fontId="0" fillId="0" borderId="1" xfId="0" applyBorder="1" applyProtection="1">
      <alignment horizontal="left" vertical="center"/>
    </xf>
    <xf numFmtId="178" fontId="5" fillId="0" borderId="3" xfId="9" applyProtection="1">
      <alignment horizontal="left" vertical="center"/>
    </xf>
    <xf numFmtId="0" fontId="7" fillId="0" borderId="2" xfId="56" applyBorder="1" applyProtection="1">
      <alignment horizontal="right" vertical="center" indent="1"/>
    </xf>
    <xf numFmtId="184" fontId="3" fillId="0" borderId="2" xfId="13" applyNumberFormat="1" applyFont="1" applyAlignment="1" applyProtection="1">
      <alignment horizontal="center" vertical="center"/>
    </xf>
    <xf numFmtId="0" fontId="4" fillId="0" borderId="0" xfId="22" applyFill="1" applyAlignment="1" applyProtection="1">
      <alignment vertical="center"/>
    </xf>
    <xf numFmtId="176" fontId="8" fillId="0" borderId="4" xfId="40" applyBorder="1" applyProtection="1">
      <alignment horizontal="left" vertical="center" wrapText="1"/>
    </xf>
    <xf numFmtId="0" fontId="7" fillId="0" borderId="5" xfId="56" applyBorder="1" applyProtection="1">
      <alignment horizontal="right" vertical="center" indent="1"/>
    </xf>
    <xf numFmtId="0" fontId="4" fillId="0" borderId="6" xfId="11" applyFill="1" applyProtection="1"/>
    <xf numFmtId="0" fontId="4" fillId="0" borderId="6" xfId="59" applyFont="1" applyBorder="1" applyProtection="1">
      <alignment horizontal="right" wrapText="1"/>
    </xf>
    <xf numFmtId="0" fontId="0" fillId="0" borderId="0" xfId="5" applyFont="1" applyProtection="1">
      <alignment horizontal="right" vertical="center" wrapText="1"/>
    </xf>
    <xf numFmtId="0" fontId="0" fillId="0" borderId="0" xfId="60" applyFo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0" fillId="0" borderId="0" xfId="5" applyFont="1" applyAlignment="1" applyProtection="1">
      <alignment horizontal="right" vertical="top" wrapText="1"/>
    </xf>
    <xf numFmtId="0" fontId="0" fillId="0" borderId="0" xfId="0" applyFont="1" applyFill="1" applyBorder="1" applyAlignment="1" applyProtection="1">
      <alignment horizontal="left" vertical="center" indent="1"/>
    </xf>
    <xf numFmtId="183" fontId="0" fillId="0" borderId="0" xfId="58" applyProtection="1">
      <alignment horizontal="left" vertical="center" indent="1"/>
    </xf>
    <xf numFmtId="183" fontId="0" fillId="0" borderId="0" xfId="0" applyNumberFormat="1" applyFont="1" applyFill="1" applyBorder="1" applyAlignment="1" applyProtection="1">
      <alignment horizontal="left" vertical="center" indent="1"/>
    </xf>
    <xf numFmtId="180" fontId="0" fillId="0" borderId="0" xfId="7" applyFont="1" applyFill="1" applyBorder="1" applyAlignment="1" applyProtection="1">
      <alignment horizontal="right" vertical="center" indent="1"/>
    </xf>
    <xf numFmtId="0" fontId="0" fillId="0" borderId="7" xfId="5" applyFont="1" applyFill="1" applyBorder="1" applyProtection="1">
      <alignment horizontal="right" vertical="center" wrapText="1"/>
    </xf>
    <xf numFmtId="177" fontId="0" fillId="0" borderId="7" xfId="4" applyFill="1" applyBorder="1" applyAlignment="1" applyProtection="1">
      <alignment horizontal="right" vertical="center" indent="1"/>
    </xf>
    <xf numFmtId="0" fontId="0" fillId="0" borderId="0" xfId="5" applyFont="1" applyFill="1" applyProtection="1">
      <alignment horizontal="right" vertical="center" wrapText="1"/>
    </xf>
    <xf numFmtId="177" fontId="0" fillId="0" borderId="0" xfId="4" applyFill="1" applyAlignment="1" applyProtection="1">
      <alignment horizontal="right" vertical="center" indent="1"/>
    </xf>
    <xf numFmtId="0" fontId="0" fillId="0" borderId="8" xfId="5" applyFont="1" applyFill="1" applyBorder="1" applyProtection="1">
      <alignment horizontal="right" vertical="center" wrapText="1"/>
    </xf>
    <xf numFmtId="0" fontId="9" fillId="0" borderId="9" xfId="23" applyFill="1" applyProtection="1">
      <alignment horizontal="right" vertical="center" indent="1"/>
    </xf>
    <xf numFmtId="177" fontId="9" fillId="0" borderId="10" xfId="4" applyFont="1" applyFill="1" applyBorder="1" applyAlignment="1" applyProtection="1">
      <alignment vertical="center"/>
    </xf>
    <xf numFmtId="0" fontId="10" fillId="0" borderId="2" xfId="24" applyFill="1" applyProtection="1"/>
    <xf numFmtId="0" fontId="10" fillId="0" borderId="2" xfId="59" applyFill="1" applyBorder="1" applyProtection="1">
      <alignment horizontal="right" wrapText="1"/>
    </xf>
    <xf numFmtId="0" fontId="4" fillId="0" borderId="6" xfId="11" applyProtection="1"/>
  </cellXfs>
  <cellStyles count="6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Right Centered Alignment" xfId="5"/>
    <cellStyle name="Bottom Border" xfId="6"/>
    <cellStyle name="Currency" xfId="7" builtinId="4"/>
    <cellStyle name="Percent" xfId="8" builtinId="5"/>
    <cellStyle name="Date" xfId="9"/>
    <cellStyle name="Check Cell" xfId="10" builtinId="23"/>
    <cellStyle name="Heading 2" xfId="11" builtinId="17"/>
    <cellStyle name="Note" xfId="12" builtinId="10"/>
    <cellStyle name="Hyperlink" xfId="13" builtinId="8"/>
    <cellStyle name="Invoice Number" xfId="14"/>
    <cellStyle name="60% - Accent4" xfId="15" builtinId="44"/>
    <cellStyle name="Followed Hyperlink" xfId="16" builtinId="9"/>
    <cellStyle name="40% - Accent3" xfId="17" builtinId="39"/>
    <cellStyle name="Warning Text" xfId="18" builtinId="11"/>
    <cellStyle name="40% - Accent2" xfId="19" builtinId="35"/>
    <cellStyle name="Title" xfId="20" builtinId="15"/>
    <cellStyle name="CExplanatory Text" xfId="21" builtinId="53"/>
    <cellStyle name="Heading 1" xfId="22" builtinId="16"/>
    <cellStyle name="Heading 3" xfId="23" builtinId="18"/>
    <cellStyle name="Heading 4" xfId="24" builtinId="19"/>
    <cellStyle name="Input" xfId="25" builtinId="20"/>
    <cellStyle name="60% - Accent3" xfId="26" builtinId="40"/>
    <cellStyle name="Good" xfId="27" builtinId="26"/>
    <cellStyle name="Output" xfId="28" builtinId="21"/>
    <cellStyle name="20% - Accent1" xfId="29" builtinId="30"/>
    <cellStyle name="Calculation" xfId="30" builtinId="22"/>
    <cellStyle name="Linked Cell" xfId="31" builtinId="24"/>
    <cellStyle name="Total" xfId="32" builtinId="25"/>
    <cellStyle name="Bad" xfId="33" builtinId="27"/>
    <cellStyle name="Neutral" xfId="34" builtinId="28"/>
    <cellStyle name="Accent1" xfId="35" builtinId="29"/>
    <cellStyle name="20% - Accent5" xfId="36" builtinId="46"/>
    <cellStyle name="60% - Accent1" xfId="37" builtinId="32"/>
    <cellStyle name="Accent2" xfId="38" builtinId="33"/>
    <cellStyle name="20% - Accent2" xfId="39" builtinId="34"/>
    <cellStyle name="Due Date" xfId="40"/>
    <cellStyle name="20% - Accent6" xfId="41" builtinId="50"/>
    <cellStyle name="60% - Accent2" xfId="42" builtinId="36"/>
    <cellStyle name="Accent3" xfId="43" builtinId="37"/>
    <cellStyle name="20% - Accent3" xfId="44" builtinId="38"/>
    <cellStyle name="Accent4" xfId="45" builtinId="41"/>
    <cellStyle name="20% - Accent4" xfId="46" builtinId="42"/>
    <cellStyle name="40% - Accent4" xfId="47" builtinId="43"/>
    <cellStyle name="Accent5" xfId="48" builtinId="45"/>
    <cellStyle name="40% - Accent5" xfId="49" builtinId="47"/>
    <cellStyle name="No Border" xfId="50"/>
    <cellStyle name="60% - Accent5" xfId="51" builtinId="48"/>
    <cellStyle name="Accent6" xfId="52" builtinId="49"/>
    <cellStyle name="40% - Accent6" xfId="53" builtinId="51"/>
    <cellStyle name="Company Table Header" xfId="54"/>
    <cellStyle name="60% - Accent6" xfId="55" builtinId="52"/>
    <cellStyle name="Invoice Total" xfId="56"/>
    <cellStyle name="Phone" xfId="57"/>
    <cellStyle name="Quantity" xfId="58"/>
    <cellStyle name="Right Bottom Alignment" xfId="59"/>
    <cellStyle name="Top Alignment" xfId="60"/>
  </cellStyles>
  <dxfs count="10">
    <dxf/>
    <dxf/>
    <dxf/>
    <dxf/>
    <dxf>
      <font>
        <name val="Verdana"/>
        <scheme val="none"/>
        <strike val="0"/>
        <u val="none"/>
        <sz val="8"/>
        <color theme="3"/>
      </font>
      <alignment horizontal="left" vertical="center"/>
    </dxf>
    <dxf>
      <font>
        <name val="Verdana"/>
        <scheme val="none"/>
        <strike val="0"/>
        <u val="none"/>
        <sz val="8"/>
        <color theme="3"/>
      </font>
      <alignment horizontal="left" vertical="center"/>
    </dxf>
    <dxf>
      <font>
        <b val="0"/>
        <i val="0"/>
        <color theme="3"/>
      </font>
      <fill>
        <patternFill patternType="solid">
          <bgColor theme="2" tint="0.799981688894314"/>
        </patternFill>
      </fill>
      <border>
        <left/>
        <right/>
        <top/>
        <bottom/>
        <vertical/>
        <horizontal/>
      </border>
    </dxf>
    <dxf>
      <font>
        <color theme="3"/>
      </font>
      <fill>
        <patternFill patternType="none"/>
      </fill>
      <border>
        <left/>
        <right/>
        <top style="thin">
          <color theme="2"/>
        </top>
        <bottom style="thin">
          <color theme="3"/>
        </bottom>
        <vertical/>
        <horizontal/>
      </border>
    </dxf>
    <dxf>
      <font>
        <b val="0"/>
        <i val="0"/>
        <color theme="1"/>
      </font>
      <fill>
        <patternFill patternType="none"/>
      </fill>
      <border>
        <left/>
        <right/>
        <top style="thick">
          <color theme="3"/>
        </top>
        <bottom style="thin">
          <color theme="2" tint="-0.249946592608417"/>
        </bottom>
        <vertical/>
        <horizontal/>
      </border>
    </dxf>
    <dxf>
      <font>
        <color theme="3"/>
      </font>
      <fill>
        <patternFill patternType="none"/>
      </fill>
      <border>
        <left/>
        <right/>
        <top/>
        <bottom/>
        <vertical/>
        <horizontal/>
      </border>
    </dxf>
  </dxfs>
  <tableStyles count="1" defaultTableStyle="Billing Invoice" defaultPivotStyle="PivotStyleLight16">
    <tableStyle name="Billing Invoice" pivot="0" count="4">
      <tableStyleElement type="wholeTable" dxfId="9"/>
      <tableStyleElement type="headerRow" dxfId="8"/>
      <tableStyleElement type="totalRow" dxfId="7"/>
      <tableStyleElement type="firstRowStripe" dxfId="6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Company Setup'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Billing Invoice'!A1"/><Relationship Id="rId1" Type="http://schemas.openxmlformats.org/officeDocument/2006/relationships/hyperlink" Target="#'Company Setup'!A1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228600</xdr:colOff>
      <xdr:row>0</xdr:row>
      <xdr:rowOff>85725</xdr:rowOff>
    </xdr:from>
    <xdr:to>
      <xdr:col>4</xdr:col>
      <xdr:colOff>1819275</xdr:colOff>
      <xdr:row>0</xdr:row>
      <xdr:rowOff>809625</xdr:rowOff>
    </xdr:to>
    <xdr:pic>
      <xdr:nvPicPr>
        <xdr:cNvPr id="3" name="Replace With Logo" descr="Logo Placeholder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8785" y="85725"/>
          <a:ext cx="1590675" cy="723900"/>
        </a:xfrm>
        <a:prstGeom prst="rect">
          <a:avLst/>
        </a:prstGeom>
      </xdr:spPr>
    </xdr:pic>
    <xdr:clientData/>
  </xdr:twoCellAnchor>
  <xdr:twoCellAnchor>
    <xdr:from>
      <xdr:col>6</xdr:col>
      <xdr:colOff>85724</xdr:colOff>
      <xdr:row>1</xdr:row>
      <xdr:rowOff>105280</xdr:rowOff>
    </xdr:from>
    <xdr:to>
      <xdr:col>6</xdr:col>
      <xdr:colOff>1848941</xdr:colOff>
      <xdr:row>2</xdr:row>
      <xdr:rowOff>28574</xdr:rowOff>
    </xdr:to>
    <xdr:grpSp>
      <xdr:nvGrpSpPr>
        <xdr:cNvPr id="20" name="Company Setup" descr="Select to navigate to Company Setup worksheet">
          <a:hlinkClick xmlns:r="http://schemas.openxmlformats.org/officeDocument/2006/relationships" r:id="rId2"/>
        </xdr:cNvPr>
        <xdr:cNvGrpSpPr/>
      </xdr:nvGrpSpPr>
      <xdr:grpSpPr>
        <a:xfrm>
          <a:off x="11297920" y="1000125"/>
          <a:ext cx="1763395" cy="429895"/>
          <a:chOff x="10191752" y="1095375"/>
          <a:chExt cx="1444752" cy="310896"/>
        </a:xfrm>
      </xdr:grpSpPr>
      <xdr:sp macro="[0]!shpButtonCompany_Click">
        <xdr:nvSpPr>
          <xdr:cNvPr id="67" name="TextBox 66"/>
          <xdr:cNvSpPr txBox="1"/>
        </xdr:nvSpPr>
        <xdr:spPr>
          <a:xfrm>
            <a:off x="10191752" y="1095375"/>
            <a:ext cx="1444752" cy="310896"/>
          </a:xfrm>
          <a:prstGeom prst="rect">
            <a:avLst/>
          </a:prstGeom>
          <a:solidFill>
            <a:schemeClr val="accent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50">
                <a:solidFill>
                  <a:schemeClr val="bg1"/>
                </a:solidFill>
              </a:rPr>
              <a:t>COMPANY</a:t>
            </a:r>
            <a:r>
              <a:rPr lang="en-US" sz="1050" baseline="0">
                <a:solidFill>
                  <a:schemeClr val="bg1"/>
                </a:solidFill>
              </a:rPr>
              <a:t> SETUP</a:t>
            </a:r>
            <a:endParaRPr lang="en-US" sz="1050">
              <a:solidFill>
                <a:schemeClr val="bg1"/>
              </a:solidFill>
            </a:endParaRPr>
          </a:p>
        </xdr:txBody>
      </xdr:sp>
      <xdr:sp macro="[0]!shpButtonCompany_Click">
        <xdr:nvSpPr>
          <xdr:cNvPr id="68" name="TextBox 67"/>
          <xdr:cNvSpPr txBox="1"/>
        </xdr:nvSpPr>
        <xdr:spPr>
          <a:xfrm>
            <a:off x="10220326" y="1123950"/>
            <a:ext cx="1380744" cy="246888"/>
          </a:xfrm>
          <a:prstGeom prst="rect">
            <a:avLst/>
          </a:prstGeom>
          <a:noFill/>
          <a:ln w="9525" cmpd="sng">
            <a:solidFill>
              <a:schemeClr val="bg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</xdr:grpSp>
    <xdr:clientData fPrintsWithSheet="0"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4</xdr:col>
      <xdr:colOff>208683</xdr:colOff>
      <xdr:row>1</xdr:row>
      <xdr:rowOff>105128</xdr:rowOff>
    </xdr:from>
    <xdr:to>
      <xdr:col>4</xdr:col>
      <xdr:colOff>1973475</xdr:colOff>
      <xdr:row>2</xdr:row>
      <xdr:rowOff>9525</xdr:rowOff>
    </xdr:to>
    <xdr:grpSp>
      <xdr:nvGrpSpPr>
        <xdr:cNvPr id="11" name="Group 10" descr="Select to navigate to Billing Invoice worksheet">
          <a:hlinkClick xmlns:r="http://schemas.openxmlformats.org/officeDocument/2006/relationships" r:id="rId1"/>
        </xdr:cNvPr>
        <xdr:cNvGrpSpPr/>
      </xdr:nvGrpSpPr>
      <xdr:grpSpPr>
        <a:xfrm>
          <a:off x="7351395" y="1000125"/>
          <a:ext cx="1764665" cy="411480"/>
          <a:chOff x="10191750" y="1095375"/>
          <a:chExt cx="1444752" cy="310896"/>
        </a:xfrm>
      </xdr:grpSpPr>
      <xdr:sp macro="[0]!shpButtonCompany_Click">
        <xdr:nvSpPr>
          <xdr:cNvPr id="16" name="TextBox 15"/>
          <xdr:cNvSpPr txBox="1"/>
        </xdr:nvSpPr>
        <xdr:spPr>
          <a:xfrm>
            <a:off x="10191750" y="1095375"/>
            <a:ext cx="1444752" cy="310896"/>
          </a:xfrm>
          <a:prstGeom prst="rect">
            <a:avLst/>
          </a:prstGeom>
          <a:solidFill>
            <a:schemeClr val="accent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50">
                <a:solidFill>
                  <a:schemeClr val="bg1"/>
                </a:solidFill>
              </a:rPr>
              <a:t>INVOICE</a:t>
            </a:r>
            <a:endParaRPr lang="en-US" sz="1050">
              <a:solidFill>
                <a:schemeClr val="bg1"/>
              </a:solidFill>
            </a:endParaRPr>
          </a:p>
        </xdr:txBody>
      </xdr:sp>
      <xdr:sp macro="[0]!shpButtonCompany_Click">
        <xdr:nvSpPr>
          <xdr:cNvPr id="17" name="TextBox 16">
            <a:hlinkClick xmlns:r="http://schemas.openxmlformats.org/officeDocument/2006/relationships" r:id="rId2"/>
          </xdr:cNvPr>
          <xdr:cNvSpPr txBox="1"/>
        </xdr:nvSpPr>
        <xdr:spPr>
          <a:xfrm>
            <a:off x="10220326" y="1123952"/>
            <a:ext cx="1380744" cy="246889"/>
          </a:xfrm>
          <a:prstGeom prst="rect">
            <a:avLst/>
          </a:prstGeom>
          <a:noFill/>
          <a:ln w="9525" cmpd="sng">
            <a:solidFill>
              <a:srgbClr val="FFFFFF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US" sz="1100"/>
          </a:p>
        </xdr:txBody>
      </xdr:sp>
    </xdr:grpSp>
    <xdr:clientData fPrintsWithSheet="0"/>
  </xdr:twoCellAnchor>
</xdr:wsDr>
</file>

<file path=xl/tables/table1.xml><?xml version="1.0" encoding="utf-8"?>
<table xmlns="http://schemas.openxmlformats.org/spreadsheetml/2006/main" id="2" name="InvoiceDetails" displayName="InvoiceDetails" ref="B8:E23">
  <tableColumns count="4">
    <tableColumn id="1" name="QUANTITY" dataDxfId="0"/>
    <tableColumn id="2" name="DETAILS" dataDxfId="1"/>
    <tableColumn id="3" name="UNIT PRICE" dataDxfId="2"/>
    <tableColumn id="4" name="LINE TOTAL" dataDxfId="3"/>
  </tableColumns>
  <tableStyleInfo name="Billing Invoice" showFirstColumn="0" showLastColumn="0" showRowStripes="1" showColumnStripes="0"/>
</table>
</file>

<file path=xl/tables/table2.xml><?xml version="1.0" encoding="utf-8"?>
<table xmlns="http://schemas.openxmlformats.org/spreadsheetml/2006/main" id="5" name="CompanySetup" displayName="CompanySetup" ref="B2:C20" totalsRowShown="0">
  <tableColumns count="2">
    <tableColumn id="1" name="INVOICING COMPANY DETAILS" dataDxfId="4"/>
    <tableColumn id="2" name="VALUE" dataDxfId="5"/>
  </tableColumns>
  <tableStyleInfo name="Billing Invoic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Billing Invoice">
      <a:dk1>
        <a:sysClr val="windowText" lastClr="000000"/>
      </a:dk1>
      <a:lt1>
        <a:sysClr val="window" lastClr="FFFFFF"/>
      </a:lt1>
      <a:dk2>
        <a:srgbClr val="473530"/>
      </a:dk2>
      <a:lt2>
        <a:srgbClr val="DED0AF"/>
      </a:lt2>
      <a:accent1>
        <a:srgbClr val="E37000"/>
      </a:accent1>
      <a:accent2>
        <a:srgbClr val="FFC01C"/>
      </a:accent2>
      <a:accent3>
        <a:srgbClr val="389F7C"/>
      </a:accent3>
      <a:accent4>
        <a:srgbClr val="ED8803"/>
      </a:accent4>
      <a:accent5>
        <a:srgbClr val="389FCD"/>
      </a:accent5>
      <a:accent6>
        <a:srgbClr val="8358AC"/>
      </a:accent6>
      <a:hlink>
        <a:srgbClr val="389FCD"/>
      </a:hlink>
      <a:folHlink>
        <a:srgbClr val="8358AC"/>
      </a:folHlink>
    </a:clrScheme>
    <a:fontScheme name="Billing Invoice">
      <a:majorFont>
        <a:latin typeface="Sylfaen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499984740745262"/>
    <pageSetUpPr fitToPage="1" autoPageBreaks="0"/>
  </sheetPr>
  <dimension ref="B1:G35"/>
  <sheetViews>
    <sheetView showGridLines="0" tabSelected="1" workbookViewId="0">
      <selection activeCell="A1" sqref="A1"/>
    </sheetView>
  </sheetViews>
  <sheetFormatPr defaultColWidth="9" defaultRowHeight="30" customHeight="1" outlineLevelCol="6"/>
  <cols>
    <col min="1" max="1" width="2.72666666666667" style="6" customWidth="1"/>
    <col min="2" max="2" width="24.7266666666667" style="11" customWidth="1"/>
    <col min="3" max="3" width="48.6333333333333" style="11" customWidth="1"/>
    <col min="4" max="5" width="19.4533333333333" style="11" customWidth="1"/>
    <col min="6" max="6" width="2.72666666666667" style="6" customWidth="1"/>
    <col min="7" max="7" width="20.18" style="6" customWidth="1"/>
    <col min="8" max="8" width="2.72666666666667" customWidth="1"/>
  </cols>
  <sheetData>
    <row r="1" ht="70.5" customHeight="1" spans="2:7">
      <c r="B1" s="2" t="s">
        <v>0</v>
      </c>
      <c r="C1" s="12" t="s">
        <v>1</v>
      </c>
      <c r="D1" s="2"/>
      <c r="E1" s="2"/>
      <c r="G1" s="13"/>
    </row>
    <row r="2" ht="39.9" customHeight="1" spans="2:7">
      <c r="B2" s="14">
        <f ca="1">TODAY()</f>
        <v>43972</v>
      </c>
      <c r="C2" s="14"/>
      <c r="D2" s="15">
        <f>InvoiceTotal</f>
        <v>79.65</v>
      </c>
      <c r="E2" s="15"/>
      <c r="F2" s="6" t="s">
        <v>2</v>
      </c>
      <c r="G2" s="16" t="s">
        <v>3</v>
      </c>
    </row>
    <row r="3" customHeight="1" spans="2:7">
      <c r="B3" s="17" t="s">
        <v>4</v>
      </c>
      <c r="C3" s="18">
        <f ca="1">TODAY()+15</f>
        <v>43987</v>
      </c>
      <c r="D3" s="19"/>
      <c r="E3" s="19"/>
      <c r="F3" s="6" t="s">
        <v>2</v>
      </c>
      <c r="G3" s="16"/>
    </row>
    <row r="4" customHeight="1" spans="2:5">
      <c r="B4" s="20" t="s">
        <v>5</v>
      </c>
      <c r="C4" s="20"/>
      <c r="D4" s="21" t="s">
        <v>6</v>
      </c>
      <c r="E4" s="21"/>
    </row>
    <row r="5" ht="14.25" customHeight="1" spans="2:5">
      <c r="B5" s="6" t="s">
        <v>7</v>
      </c>
      <c r="C5" s="6"/>
      <c r="D5" s="22" t="s">
        <v>8</v>
      </c>
      <c r="E5" s="22"/>
    </row>
    <row r="6" ht="14.25" customHeight="1" spans="2:5">
      <c r="B6" s="6" t="s">
        <v>9</v>
      </c>
      <c r="C6" s="6"/>
      <c r="D6" s="22" t="s">
        <v>10</v>
      </c>
      <c r="E6" s="22"/>
    </row>
    <row r="7" ht="24.9" customHeight="1" spans="2:7">
      <c r="B7" s="23" t="s">
        <v>11</v>
      </c>
      <c r="C7" s="24"/>
      <c r="D7" s="25"/>
      <c r="E7" s="25"/>
      <c r="F7" s="24"/>
      <c r="G7" s="24"/>
    </row>
    <row r="8" customHeight="1" spans="2:5">
      <c r="B8" s="6" t="s">
        <v>12</v>
      </c>
      <c r="C8" s="26" t="s">
        <v>13</v>
      </c>
      <c r="D8" s="5" t="s">
        <v>14</v>
      </c>
      <c r="E8" s="5" t="s">
        <v>15</v>
      </c>
    </row>
    <row r="9" customHeight="1" spans="2:5">
      <c r="B9" s="27">
        <v>2</v>
      </c>
      <c r="C9" s="28" t="s">
        <v>16</v>
      </c>
      <c r="D9" s="29">
        <v>14.95</v>
      </c>
      <c r="E9" s="29">
        <f>IFERROR(InvoiceDetails[[#This Row],[UNIT PRICE]]*InvoiceDetails[[#This Row],[QUANTITY]],"")</f>
        <v>29.9</v>
      </c>
    </row>
    <row r="10" customHeight="1" spans="2:5">
      <c r="B10" s="27">
        <v>5</v>
      </c>
      <c r="C10" s="28" t="s">
        <v>17</v>
      </c>
      <c r="D10" s="29">
        <v>9.95</v>
      </c>
      <c r="E10" s="29">
        <f>IFERROR(InvoiceDetails[[#This Row],[UNIT PRICE]]*InvoiceDetails[[#This Row],[QUANTITY]],"")</f>
        <v>49.75</v>
      </c>
    </row>
    <row r="11" customHeight="1" spans="2:5">
      <c r="B11" s="27"/>
      <c r="C11" s="28"/>
      <c r="D11" s="29"/>
      <c r="E11" s="29">
        <f>IFERROR(InvoiceDetails[[#This Row],[UNIT PRICE]]*InvoiceDetails[[#This Row],[QUANTITY]],"")</f>
        <v>0</v>
      </c>
    </row>
    <row r="12" customHeight="1" spans="2:5">
      <c r="B12" s="27"/>
      <c r="C12" s="28"/>
      <c r="D12" s="29"/>
      <c r="E12" s="29">
        <f>IFERROR(InvoiceDetails[[#This Row],[UNIT PRICE]]*InvoiceDetails[[#This Row],[QUANTITY]],"")</f>
        <v>0</v>
      </c>
    </row>
    <row r="13" customHeight="1" spans="2:5">
      <c r="B13" s="27"/>
      <c r="C13" s="28"/>
      <c r="D13" s="29"/>
      <c r="E13" s="29">
        <f>IFERROR(InvoiceDetails[[#This Row],[UNIT PRICE]]*InvoiceDetails[[#This Row],[QUANTITY]],"")</f>
        <v>0</v>
      </c>
    </row>
    <row r="14" customHeight="1" spans="2:5">
      <c r="B14" s="27"/>
      <c r="C14" s="28"/>
      <c r="D14" s="29"/>
      <c r="E14" s="29">
        <f>IFERROR(InvoiceDetails[[#This Row],[UNIT PRICE]]*InvoiceDetails[[#This Row],[QUANTITY]],"")</f>
        <v>0</v>
      </c>
    </row>
    <row r="15" customHeight="1" spans="2:5">
      <c r="B15" s="27"/>
      <c r="C15" s="28"/>
      <c r="D15" s="29"/>
      <c r="E15" s="29">
        <f>IFERROR(InvoiceDetails[[#This Row],[UNIT PRICE]]*InvoiceDetails[[#This Row],[QUANTITY]],"")</f>
        <v>0</v>
      </c>
    </row>
    <row r="16" customHeight="1" spans="2:5">
      <c r="B16" s="27"/>
      <c r="C16" s="28"/>
      <c r="D16" s="29"/>
      <c r="E16" s="29">
        <f>IFERROR(InvoiceDetails[[#This Row],[UNIT PRICE]]*InvoiceDetails[[#This Row],[QUANTITY]],"")</f>
        <v>0</v>
      </c>
    </row>
    <row r="17" customHeight="1" spans="2:5">
      <c r="B17" s="27"/>
      <c r="C17" s="28"/>
      <c r="D17" s="29"/>
      <c r="E17" s="29">
        <f>IFERROR(InvoiceDetails[[#This Row],[UNIT PRICE]]*InvoiceDetails[[#This Row],[QUANTITY]],"")</f>
        <v>0</v>
      </c>
    </row>
    <row r="18" customHeight="1" spans="2:5">
      <c r="B18" s="27"/>
      <c r="C18" s="28"/>
      <c r="D18" s="29"/>
      <c r="E18" s="29">
        <f>IFERROR(InvoiceDetails[[#This Row],[UNIT PRICE]]*InvoiceDetails[[#This Row],[QUANTITY]],"")</f>
        <v>0</v>
      </c>
    </row>
    <row r="19" customHeight="1" spans="2:5">
      <c r="B19" s="27"/>
      <c r="C19" s="28"/>
      <c r="D19" s="29"/>
      <c r="E19" s="29">
        <f>IFERROR(InvoiceDetails[[#This Row],[UNIT PRICE]]*InvoiceDetails[[#This Row],[QUANTITY]],"")</f>
        <v>0</v>
      </c>
    </row>
    <row r="20" customHeight="1" spans="2:5">
      <c r="B20" s="27"/>
      <c r="C20" s="28"/>
      <c r="D20" s="29"/>
      <c r="E20" s="29">
        <f>IFERROR(InvoiceDetails[[#This Row],[UNIT PRICE]]*InvoiceDetails[[#This Row],[QUANTITY]],"")</f>
        <v>0</v>
      </c>
    </row>
    <row r="21" customHeight="1" spans="2:5">
      <c r="B21" s="27"/>
      <c r="C21" s="28"/>
      <c r="D21" s="29"/>
      <c r="E21" s="29">
        <f>IFERROR(InvoiceDetails[[#This Row],[UNIT PRICE]]*InvoiceDetails[[#This Row],[QUANTITY]],"")</f>
        <v>0</v>
      </c>
    </row>
    <row r="22" customHeight="1" spans="2:5">
      <c r="B22" s="27"/>
      <c r="C22" s="28"/>
      <c r="D22" s="29"/>
      <c r="E22" s="29">
        <f>IFERROR(InvoiceDetails[[#This Row],[UNIT PRICE]]*InvoiceDetails[[#This Row],[QUANTITY]],"")</f>
        <v>0</v>
      </c>
    </row>
    <row r="23" customHeight="1" spans="2:5">
      <c r="B23" s="27"/>
      <c r="C23" s="28"/>
      <c r="D23" s="29"/>
      <c r="E23" s="29">
        <f>IFERROR(InvoiceDetails[[#This Row],[UNIT PRICE]]*InvoiceDetails[[#This Row],[QUANTITY]],"")</f>
        <v>0</v>
      </c>
    </row>
    <row r="24" customHeight="1" spans="2:5">
      <c r="B24" s="30" t="s">
        <v>18</v>
      </c>
      <c r="C24" s="30"/>
      <c r="D24" s="30"/>
      <c r="E24" s="31"/>
    </row>
    <row r="25" customHeight="1" spans="2:5">
      <c r="B25" s="32" t="s">
        <v>19</v>
      </c>
      <c r="C25" s="32"/>
      <c r="D25" s="32"/>
      <c r="E25" s="33">
        <f>SUM(InvoiceDetails[LINE TOTAL])-E24</f>
        <v>79.65</v>
      </c>
    </row>
    <row r="26" customHeight="1" spans="2:5">
      <c r="B26" s="34" t="s">
        <v>20</v>
      </c>
      <c r="C26" s="34"/>
      <c r="D26" s="34"/>
      <c r="E26" s="33"/>
    </row>
    <row r="27" ht="36" customHeight="1" spans="2:5">
      <c r="B27" s="35" t="str">
        <f>REPT(CompanySetup_YourCurrencyAbbreviation,LEN(CompanySetup_YourCurrencyAbbreviation)&gt;0)&amp;" TOTAL"</f>
        <v>USD TOTAL</v>
      </c>
      <c r="C27" s="35"/>
      <c r="D27" s="35"/>
      <c r="E27" s="36">
        <f>IFERROR(E25+E26,"")</f>
        <v>79.65</v>
      </c>
    </row>
    <row r="28" customHeight="1" spans="2:5">
      <c r="B28" s="37" t="s">
        <v>21</v>
      </c>
      <c r="C28" s="37"/>
      <c r="D28" s="37"/>
      <c r="E28" s="38" t="s">
        <v>22</v>
      </c>
    </row>
    <row r="29" customHeight="1" spans="2:5">
      <c r="B29" s="6" t="s">
        <v>23</v>
      </c>
      <c r="C29" s="6" t="str">
        <f>CompanySetup_BankBeneficiaryName</f>
        <v>Adventure Works</v>
      </c>
      <c r="D29" s="6"/>
      <c r="E29" s="22" t="str">
        <f>IFERROR(CompanySetup_YourName,"")</f>
        <v/>
      </c>
    </row>
    <row r="30" customHeight="1" spans="2:5">
      <c r="B30" s="6" t="s">
        <v>24</v>
      </c>
      <c r="C30" s="6" t="str">
        <f>CompanySetup_BankName</f>
        <v>Woodgrove Bank</v>
      </c>
      <c r="D30" s="6"/>
      <c r="E30" s="22" t="str">
        <f>IFERROR("Phone: "&amp;CompanySetup_YourPhone,"")</f>
        <v>Phone: 425-555-0150</v>
      </c>
    </row>
    <row r="31" customHeight="1" spans="2:5">
      <c r="B31" s="6" t="s">
        <v>25</v>
      </c>
      <c r="C31" s="6" t="str">
        <f>CompanySetup_BankAddress</f>
        <v>234 Main St. Orange Grove, CA 09876</v>
      </c>
      <c r="D31" s="6"/>
      <c r="E31" s="22" t="str">
        <f>IFERROR("Facsimile: "&amp;CompanySetup_YourFax,"")</f>
        <v>Facsimile: 425-555-0151</v>
      </c>
    </row>
    <row r="32" customHeight="1" spans="2:5">
      <c r="B32" s="6" t="s">
        <v>26</v>
      </c>
      <c r="C32" s="6">
        <f>CompanySetup_BankAccount</f>
        <v>1234567</v>
      </c>
      <c r="D32" s="6"/>
      <c r="E32" s="22" t="str">
        <f>IFERROR(CompanySetup_YourURL,"")</f>
        <v>Adventure-Works.com</v>
      </c>
    </row>
    <row r="33" customHeight="1" spans="2:5">
      <c r="B33" s="6" t="s">
        <v>27</v>
      </c>
      <c r="C33" s="6">
        <f>CompanySetup_BankRouting</f>
        <v>9876543210</v>
      </c>
      <c r="D33" s="6"/>
      <c r="E33" s="22" t="str">
        <f>IFERROR(CompanySetup_YourEmail,"")</f>
        <v>Accounting@Adventure-Works.com</v>
      </c>
    </row>
    <row r="34" customHeight="1" spans="2:5">
      <c r="B34" s="6" t="s">
        <v>28</v>
      </c>
      <c r="C34" s="6" t="str">
        <f>InvoiceNumberDisplay</f>
        <v>0005</v>
      </c>
      <c r="D34" s="6"/>
      <c r="E34" s="22" t="str">
        <f>IFERROR(IF(LEN(Client_PO),"Contract/PO: "&amp;Client_PO,""),"")</f>
        <v/>
      </c>
    </row>
    <row r="35" customHeight="1" spans="2:5">
      <c r="B35" s="39" t="str">
        <f>UPPER("Payment should be made by bank transfer or check made payable to "&amp;CompanySetup_CheckPayee&amp;".")</f>
        <v>PAYMENT SHOULD BE MADE BY BANK TRANSFER OR CHECK MADE PAYABLE TO ADVENTURE WORKS.</v>
      </c>
      <c r="C35" s="39"/>
      <c r="D35" s="39"/>
      <c r="E35" s="39"/>
    </row>
  </sheetData>
  <mergeCells count="11">
    <mergeCell ref="B2:C2"/>
    <mergeCell ref="D4:E4"/>
    <mergeCell ref="D5:E5"/>
    <mergeCell ref="D6:E6"/>
    <mergeCell ref="B24:D24"/>
    <mergeCell ref="B25:D25"/>
    <mergeCell ref="B26:D26"/>
    <mergeCell ref="B27:D27"/>
    <mergeCell ref="B35:E35"/>
    <mergeCell ref="G2:G3"/>
    <mergeCell ref="D2:E3"/>
  </mergeCells>
  <dataValidations count="30">
    <dataValidation allowBlank="1" showInputMessage="1" showErrorMessage="1" prompt="Title of this worksheet is in this cell. Payment Details and Other Information are automatically updated from Company Setup worksheet. Enter Invoice number in cell at right" sqref="B1"/>
    <dataValidation allowBlank="1" showInputMessage="1" showErrorMessage="1" prompt="Enter Discount Amount in cell at right" sqref="B24:D24"/>
    <dataValidation allowBlank="1" showInputMessage="1" showErrorMessage="1" prompt="Create Billing Invoice in this worksheet. Use Company Setup worksheet to enter company details. Select cell G2 to navigate to Company Setup worksheet. Add company logo in cell E1" sqref="A1"/>
    <dataValidation allowBlank="1" showInputMessage="1" showErrorMessage="1" prompt="Enter Invoice number in this cell. Add company logo in cell E1" sqref="C1"/>
    <dataValidation allowBlank="1" showInputMessage="1" showErrorMessage="1" prompt="Enter invoice company name in this cell" sqref="D4:E4"/>
    <dataValidation allowBlank="1" showInputMessage="1" showErrorMessage="1" prompt="Add company logo in this cell" sqref="E1"/>
    <dataValidation allowBlank="1" showInputMessage="1" showErrorMessage="1" prompt="Enter Invoice Date in this cell" sqref="B2:C2"/>
    <dataValidation allowBlank="1" showInputMessage="1" showErrorMessage="1" prompt="Enter Payment Due Date in cell at right" sqref="B3"/>
    <dataValidation allowBlank="1" showInputMessage="1" showErrorMessage="1" prompt="Other Information in cells under this heading is automatically updated using entries from Company Setup worksheet" sqref="E28"/>
    <dataValidation allowBlank="1" showInputMessage="1" showErrorMessage="1" prompt="Enter Unit Price in this column under this heading" sqref="D8"/>
    <dataValidation allowBlank="1" showInputMessage="1" showErrorMessage="1" prompt="Enter Payment Due Date in this cell" sqref="C3"/>
    <dataValidation allowBlank="1" showInputMessage="1" showErrorMessage="1" prompt="Enter customer name in this cell" sqref="B4"/>
    <dataValidation allowBlank="1" showInputMessage="1" showErrorMessage="1" prompt="Enter customer company name in this cell" sqref="B5"/>
    <dataValidation allowBlank="1" showInputMessage="1" showErrorMessage="1" prompt="Enter invoice company street address in this cell" sqref="D5:E5"/>
    <dataValidation allowBlank="1" showInputMessage="1" showErrorMessage="1" prompt="Enter customer city, state zip code in this cell" sqref="B7"/>
    <dataValidation allowBlank="1" showInputMessage="1" showErrorMessage="1" prompt="Enter customer street address in this cell" sqref="B6"/>
    <dataValidation allowBlank="1" showInputMessage="1" showErrorMessage="1" prompt="Enter invoice company city, state zip code in this cell" sqref="D6:E6"/>
    <dataValidation allowBlank="1" showInputMessage="1" showErrorMessage="1" prompt="Enter Quantity in this column under this heading" sqref="B8"/>
    <dataValidation allowBlank="1" showInputMessage="1" showErrorMessage="1" prompt="Enter Details in this column under this heading" sqref="C8"/>
    <dataValidation allowBlank="1" showInputMessage="1" showErrorMessage="1" prompt="Line Total is automatically calculated in this column under this heading" sqref="E8"/>
    <dataValidation allowBlank="1" showInputMessage="1" showErrorMessage="1" prompt="Enter Discount Amount in this cell" sqref="E24"/>
    <dataValidation allowBlank="1" showInputMessage="1" showErrorMessage="1" prompt="Net Total is automatically calculated in cell at right" sqref="B25:D25"/>
    <dataValidation allowBlank="1" showInputMessage="1" showErrorMessage="1" prompt="Net Total is automatically calculated in this cell" sqref="E25"/>
    <dataValidation allowBlank="1" showInputMessage="1" showErrorMessage="1" prompt="Enter Tax Amount in cell at right" sqref="B26:D26"/>
    <dataValidation allowBlank="1" showInputMessage="1" showErrorMessage="1" prompt="Enter Tax Amount in this cell" sqref="E26"/>
    <dataValidation allowBlank="1" showInputMessage="1" showErrorMessage="1" prompt="Total is automatically calculated in cell at right" sqref="B27:D27"/>
    <dataValidation allowBlank="1" showInputMessage="1" showErrorMessage="1" prompt="Invoice total is automatically updated in this cell" sqref="D2:E3"/>
    <dataValidation allowBlank="1" showInputMessage="1" showErrorMessage="1" prompt="Total is automatically calculated in this cell" sqref="E27"/>
    <dataValidation allowBlank="1" showInputMessage="1" showErrorMessage="1" prompt="Payment Details in cells under this heading are automatically updated using entries from Company Setup worksheet" sqref="B28"/>
    <dataValidation allowBlank="1" showInputMessage="1" showErrorMessage="1" prompt="Navigation link to Company Setup worksheet" sqref="G2:G3"/>
  </dataValidations>
  <hyperlinks>
    <hyperlink ref="G2:G3" location="'Company Setup'!A1" display="Company Setup" tooltip="Select to navigate to Company Setup worksheet"/>
  </hyperlinks>
  <printOptions horizontalCentered="1"/>
  <pageMargins left="0.25" right="0.25" top="0.5" bottom="0.5" header="0.3" footer="0.3"/>
  <pageSetup paperSize="1" fitToHeight="0" orientation="portrait" verticalDpi="300"/>
  <headerFooter differentFirst="1">
    <oddFooter>&amp;CPage &amp;P of &amp;N</oddFooter>
  </headerFooter>
  <ignoredErrors>
    <ignoredError sqref="E27;E25;E11:E23" emptyCellReference="1"/>
  </ignoredErrors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  <pageSetUpPr fitToPage="1" autoPageBreaks="0"/>
  </sheetPr>
  <dimension ref="B1:E21"/>
  <sheetViews>
    <sheetView showGridLines="0" workbookViewId="0">
      <selection activeCell="A1" sqref="A1"/>
    </sheetView>
  </sheetViews>
  <sheetFormatPr defaultColWidth="9" defaultRowHeight="30" customHeight="1" outlineLevelCol="4"/>
  <cols>
    <col min="1" max="1" width="2.72666666666667" style="1" customWidth="1"/>
    <col min="2" max="2" width="32.7266666666667" style="1" customWidth="1"/>
    <col min="3" max="3" width="36.8133333333333" style="1" customWidth="1"/>
    <col min="4" max="4" width="2.72666666666667" style="1" customWidth="1"/>
    <col min="5" max="5" width="22.7266666666667" style="1" customWidth="1"/>
    <col min="6" max="6" width="2.72666666666667" customWidth="1"/>
  </cols>
  <sheetData>
    <row r="1" ht="70.5" customHeight="1" spans="2:3">
      <c r="B1" s="2" t="s">
        <v>29</v>
      </c>
      <c r="C1" s="2"/>
    </row>
    <row r="2" ht="39.9" customHeight="1" spans="2:5">
      <c r="B2" s="3" t="s">
        <v>30</v>
      </c>
      <c r="C2" s="3" t="s">
        <v>31</v>
      </c>
      <c r="E2" s="4" t="s">
        <v>32</v>
      </c>
    </row>
    <row r="3" customHeight="1" spans="2:5">
      <c r="B3" s="5" t="s">
        <v>33</v>
      </c>
      <c r="C3" s="5" t="s">
        <v>34</v>
      </c>
      <c r="E3" s="6"/>
    </row>
    <row r="4" customHeight="1" spans="2:3">
      <c r="B4" s="5" t="s">
        <v>35</v>
      </c>
      <c r="C4" s="5" t="s">
        <v>6</v>
      </c>
    </row>
    <row r="5" customHeight="1" spans="2:3">
      <c r="B5" s="5" t="s">
        <v>36</v>
      </c>
      <c r="C5" s="5" t="s">
        <v>8</v>
      </c>
    </row>
    <row r="6" customHeight="1" spans="2:3">
      <c r="B6" s="5" t="s">
        <v>37</v>
      </c>
      <c r="C6" s="5" t="s">
        <v>10</v>
      </c>
    </row>
    <row r="7" customHeight="1" spans="2:3">
      <c r="B7" s="5" t="s">
        <v>38</v>
      </c>
      <c r="C7" s="5"/>
    </row>
    <row r="8" customHeight="1" spans="2:3">
      <c r="B8" s="5" t="s">
        <v>39</v>
      </c>
      <c r="C8" s="5"/>
    </row>
    <row r="9" customHeight="1" spans="2:3">
      <c r="B9" s="5" t="s">
        <v>40</v>
      </c>
      <c r="C9" s="5"/>
    </row>
    <row r="10" customHeight="1" spans="2:3">
      <c r="B10" s="5" t="s">
        <v>41</v>
      </c>
      <c r="C10" s="7" t="s">
        <v>42</v>
      </c>
    </row>
    <row r="11" customHeight="1" spans="2:3">
      <c r="B11" s="5" t="s">
        <v>43</v>
      </c>
      <c r="C11" s="8" t="s">
        <v>44</v>
      </c>
    </row>
    <row r="12" customHeight="1" spans="2:3">
      <c r="B12" s="5" t="s">
        <v>45</v>
      </c>
      <c r="C12" s="5" t="s">
        <v>46</v>
      </c>
    </row>
    <row r="13" customHeight="1" spans="2:3">
      <c r="B13" s="5" t="s">
        <v>47</v>
      </c>
      <c r="C13" s="5" t="s">
        <v>48</v>
      </c>
    </row>
    <row r="14" customHeight="1" spans="2:3">
      <c r="B14" s="5" t="s">
        <v>49</v>
      </c>
      <c r="C14" s="5" t="s">
        <v>50</v>
      </c>
    </row>
    <row r="15" customHeight="1" spans="2:3">
      <c r="B15" s="5" t="s">
        <v>51</v>
      </c>
      <c r="C15" s="5" t="s">
        <v>52</v>
      </c>
    </row>
    <row r="16" customHeight="1" spans="2:3">
      <c r="B16" s="5" t="s">
        <v>53</v>
      </c>
      <c r="C16" s="5" t="s">
        <v>54</v>
      </c>
    </row>
    <row r="17" customHeight="1" spans="2:3">
      <c r="B17" s="5" t="s">
        <v>55</v>
      </c>
      <c r="C17" s="5" t="s">
        <v>56</v>
      </c>
    </row>
    <row r="18" customHeight="1" spans="2:3">
      <c r="B18" s="5" t="s">
        <v>57</v>
      </c>
      <c r="C18" s="5">
        <v>1234567</v>
      </c>
    </row>
    <row r="19" customHeight="1" spans="2:3">
      <c r="B19" s="5" t="s">
        <v>27</v>
      </c>
      <c r="C19" s="5">
        <v>9876543210</v>
      </c>
    </row>
    <row r="20" customHeight="1" spans="2:3">
      <c r="B20" s="9" t="s">
        <v>58</v>
      </c>
      <c r="C20" s="5" t="s">
        <v>52</v>
      </c>
    </row>
    <row r="21" customHeight="1" spans="2:3">
      <c r="B21" s="10"/>
      <c r="C21" s="10"/>
    </row>
  </sheetData>
  <sheetProtection selectLockedCells="1"/>
  <dataValidations count="5">
    <dataValidation allowBlank="1" showInputMessage="1" showErrorMessage="1" prompt="Enter company details and beneficiary information in this worksheet. Select cell E2 to navigate to Billing Invoice worksheet" sqref="A1"/>
    <dataValidation allowBlank="1" showInputMessage="1" showErrorMessage="1" prompt="Title of this worksheet is in this cell" sqref="B1"/>
    <dataValidation allowBlank="1" showInputMessage="1" showErrorMessage="1" prompt="Enter Company values in this column under this heading" sqref="C2"/>
    <dataValidation allowBlank="1" showInputMessage="1" showErrorMessage="1" prompt="Labels for the invoicing company details are in this column under this heading. These labels may be modified. Values for each label are entered in the column at right" sqref="B2"/>
    <dataValidation allowBlank="1" showInputMessage="1" showErrorMessage="1" prompt="Navigation link to Invoice Worksheet" sqref="E2"/>
  </dataValidations>
  <hyperlinks>
    <hyperlink ref="E2" location="'Billing Invoice'!A1" display="Billing Invoice" tooltip="Select to navigate to Billing Invoice worksheet"/>
  </hyperlinks>
  <printOptions horizontalCentered="1"/>
  <pageMargins left="0.7" right="0.7" top="0.75" bottom="0.75" header="0.3" footer="0.3"/>
  <pageSetup paperSize="1" fitToHeight="0" orientation="portrait"/>
  <headerFooter differentFirst="1">
    <oddFooter>&amp;CPage &amp;P of &amp;N</oddFooter>
  </headerFooter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E98395BA-BCC2-4A2F-A677-0B59A1B33774}">
  <ds:schemaRefs/>
</ds:datastoreItem>
</file>

<file path=customXml/itemProps2.xml><?xml version="1.0" encoding="utf-8"?>
<ds:datastoreItem xmlns:ds="http://schemas.openxmlformats.org/officeDocument/2006/customXml" ds:itemID="{394883EF-8A3C-49F1-B97B-6FC928A04542}">
  <ds:schemaRefs/>
</ds:datastoreItem>
</file>

<file path=customXml/itemProps3.xml><?xml version="1.0" encoding="utf-8"?>
<ds:datastoreItem xmlns:ds="http://schemas.openxmlformats.org/officeDocument/2006/customXml" ds:itemID="{2641CDCE-AA30-4285-B140-A83E644B7C2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Billing Invoice</vt:lpstr>
      <vt:lpstr>Company Setup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DINDA</cp:lastModifiedBy>
  <dcterms:created xsi:type="dcterms:W3CDTF">2019-06-15T16:37:00Z</dcterms:created>
  <dcterms:modified xsi:type="dcterms:W3CDTF">2020-05-21T12:49:11Z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KSOProductBuildVer">
    <vt:lpwstr>1033-11.2.0.9363</vt:lpwstr>
  </property>
</Properties>
</file>