
<file path=[Content_Types].xml><?xml version="1.0" encoding="utf-8"?>
<Types xmlns="http://schemas.openxmlformats.org/package/2006/content-types">
  <Default Extension="xml" ContentType="application/xml"/>
  <Default Extension="wmf" ContentType="image/x-wmf"/>
  <Default Extension="png" ContentType="image/png"/>
  <Default Extension="jpeg" ContentType="image/jpeg"/>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ables/table1.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490" windowHeight="7830"/>
  </bookViews>
  <sheets>
    <sheet name="Bid Form" sheetId="1" r:id="rId1"/>
    <sheet name="Chart Data" sheetId="4" state="hidden" r:id="rId2"/>
    <sheet name="Cost Breakdown" sheetId="2" r:id="rId3"/>
    <sheet name="Bid Cost Summary" sheetId="3" r:id="rId4"/>
  </sheets>
  <definedNames>
    <definedName name="ColumnTitle2">BidItems[[#Headers],[Qty.]]</definedName>
    <definedName name="ColumnTitleRegion1..B11.1">'Bid Form'!$B$10</definedName>
    <definedName name="ColumnTitleRegion2..B13.1">'Bid Form'!$B$12</definedName>
    <definedName name="ColumnTitleRegion3..B15.1">'Bid Form'!$B$14</definedName>
    <definedName name="ColumnTitleRegion4..B19.1">'Bid Form'!$B$18</definedName>
    <definedName name="_xlnm.Print_Titles" localSheetId="2">'Cost Breakdown'!$3:$3</definedName>
    <definedName name="RowTitleRegion1..C9">'Bid Form'!$B$3</definedName>
    <definedName name="RowTitleRegion1..E14">'Cost Breakdown'!$D$12</definedName>
    <definedName name="RowTitleRegion2..F9">'Bid Form'!$E$3</definedName>
    <definedName name="Tax">'Cost Breakdown'!$E$13</definedName>
    <definedName name="TaxRate">'Cost Breakdown'!$E$12</definedName>
  </definedNames>
  <calcPr calcId="144525"/>
</workbook>
</file>

<file path=xl/sharedStrings.xml><?xml version="1.0" encoding="utf-8"?>
<sst xmlns="http://schemas.openxmlformats.org/spreadsheetml/2006/main" count="66" uniqueCount="59">
  <si>
    <t>Construction Bid Form</t>
  </si>
  <si>
    <t>Owner Information</t>
  </si>
  <si>
    <t>Contractor Information</t>
  </si>
  <si>
    <t>Name</t>
  </si>
  <si>
    <t>Enter owner Name in this cell</t>
  </si>
  <si>
    <t>Company</t>
  </si>
  <si>
    <t>Enter contractor Company name in this cell</t>
  </si>
  <si>
    <t>Address</t>
  </si>
  <si>
    <t>Enter owner address in this cell</t>
  </si>
  <si>
    <t>Enter contractor Name in this cell</t>
  </si>
  <si>
    <t>City, State ZIP</t>
  </si>
  <si>
    <t>Enter owner City, State, and Zip code in this cell</t>
  </si>
  <si>
    <t>Enter contractor Address in this cell</t>
  </si>
  <si>
    <t>Phone</t>
  </si>
  <si>
    <t>Enter owner Phone number in this cell</t>
  </si>
  <si>
    <t>Enter contractor City, State, and Zip code in this cell</t>
  </si>
  <si>
    <t>Email</t>
  </si>
  <si>
    <t>Enter owner Email address in this cell</t>
  </si>
  <si>
    <t>Enter contractor phone number in this cell</t>
  </si>
  <si>
    <t>Project name</t>
  </si>
  <si>
    <t>Enter Project name in this cell</t>
  </si>
  <si>
    <t xml:space="preserve">Enter contractor Email address in this cell </t>
  </si>
  <si>
    <t>Completion date</t>
  </si>
  <si>
    <t>Enter Completion date in this cell</t>
  </si>
  <si>
    <t>Scope of Work</t>
  </si>
  <si>
    <t>Project scope of work goes here. Type in all of the specifications you would like. 
Sample text: This is going to be a mock project of building a large set of stairs. We will use only 2x4 and 2x8 lumber, as well as joist brackets, to construct the frame. Stairs will be cut from the 2x4 material. No less than 2" screws will be used.  Any nails will be no less than 10 penny. Design weight shall hold a minimum of 500 pounds per step. Steps will be level with that of the house. A running board will be fastened to the house. Contractor will take care of clean up.</t>
  </si>
  <si>
    <t>Not Included</t>
  </si>
  <si>
    <t>Project details that are not included goes here. Type in everything that is not included in this bid. 
Sample text: No rails will be installed. Ground to be prepped by owner. Stairs to be painted by owner.</t>
  </si>
  <si>
    <t>Company Proposal</t>
  </si>
  <si>
    <t>Company proposal goes here. Type an overview of the proposal including who is proposing the work, the expected completion date and the amount of the proposal.
Sample text: We, Company Name, propose the above scope of work, to be completed by Completion Date for the amount of Total Amount.</t>
  </si>
  <si>
    <t>Submitted by (Company Representative)</t>
  </si>
  <si>
    <t>Date</t>
  </si>
  <si>
    <t>Owner Acceptance</t>
  </si>
  <si>
    <t>Owner acceptance goes here. Type in the Owner's name in a confirmation statement that includes the completion date and total amount stated in the company proposal. 
Sample text: I, Owner Name, do accept the above scope of work, proposed to be completed by Completion Date for the amount of Total Amount.</t>
  </si>
  <si>
    <t>Submitted by (home owner or authorized representative)</t>
  </si>
  <si>
    <t>Total</t>
  </si>
  <si>
    <t>Cost Breakdown</t>
  </si>
  <si>
    <t xml:space="preserve"> </t>
  </si>
  <si>
    <t>List of Materials and Costs</t>
  </si>
  <si>
    <t>Qty.</t>
  </si>
  <si>
    <t>Description</t>
  </si>
  <si>
    <t>Cost</t>
  </si>
  <si>
    <t>Costs Ranked</t>
  </si>
  <si>
    <t>2x8x10 lumber</t>
  </si>
  <si>
    <t>2x4x10 lumber</t>
  </si>
  <si>
    <t>Joist brackets</t>
  </si>
  <si>
    <t>Box of screws, 2 in</t>
  </si>
  <si>
    <t>Box of nails, 10 penny</t>
  </si>
  <si>
    <t>Pair of gloves, leather</t>
  </si>
  <si>
    <t>Laborer charges</t>
  </si>
  <si>
    <t>Subtotal</t>
  </si>
  <si>
    <t>Tax rate</t>
  </si>
  <si>
    <t>Tax</t>
  </si>
  <si>
    <t>Grand total</t>
  </si>
  <si>
    <t>Bid Cost Summary</t>
  </si>
  <si>
    <t>Breakdown of Materials and Costs</t>
  </si>
  <si>
    <t>Notes</t>
  </si>
  <si>
    <t>Pie chart showing top 5 costs per material. Data is based on Bid Items table in Cost Breakdown worksheet</t>
  </si>
  <si>
    <t>Enter notes in this cell.</t>
  </si>
</sst>
</file>

<file path=xl/styles.xml><?xml version="1.0" encoding="utf-8"?>
<styleSheet xmlns="http://schemas.openxmlformats.org/spreadsheetml/2006/main">
  <numFmts count="4">
    <numFmt numFmtId="176" formatCode=";;;"/>
    <numFmt numFmtId="177" formatCode="[&lt;=9999999]###\-####;\(###\)\ ###\-####"/>
    <numFmt numFmtId="178" formatCode="&quot;$&quot;#,##0.00_);\(&quot;$&quot;#,##0.00\)"/>
    <numFmt numFmtId="179" formatCode="_(* #,##0_);_(* \(#,##0\);_(* &quot;-&quot;_);_(@_)"/>
  </numFmts>
  <fonts count="22">
    <font>
      <sz val="11"/>
      <color theme="1" tint="0.349986266670736"/>
      <name val="Arial"/>
      <charset val="134"/>
      <scheme val="minor"/>
    </font>
    <font>
      <sz val="22"/>
      <color theme="1" tint="0.349986266670736"/>
      <name val="Impact"/>
      <charset val="134"/>
      <scheme val="major"/>
    </font>
    <font>
      <sz val="14"/>
      <color theme="1" tint="0.349986266670736"/>
      <name val="Impact"/>
      <charset val="134"/>
      <scheme val="major"/>
    </font>
    <font>
      <b/>
      <sz val="11"/>
      <color theme="3"/>
      <name val="Arial"/>
      <charset val="134"/>
      <scheme val="minor"/>
    </font>
    <font>
      <sz val="11"/>
      <color theme="1"/>
      <name val="Arial"/>
      <charset val="134"/>
      <scheme val="minor"/>
    </font>
    <font>
      <sz val="11"/>
      <color rgb="FFFF0000"/>
      <name val="Arial"/>
      <charset val="134"/>
      <scheme val="minor"/>
    </font>
    <font>
      <sz val="10"/>
      <color theme="1"/>
      <name val="Arial"/>
      <charset val="134"/>
      <scheme val="minor"/>
    </font>
    <font>
      <b/>
      <sz val="11"/>
      <color theme="1"/>
      <name val="Arial"/>
      <charset val="134"/>
      <scheme val="minor"/>
    </font>
    <font>
      <sz val="10"/>
      <color theme="1" tint="0.349986266670736"/>
      <name val="Arial"/>
      <charset val="134"/>
      <scheme val="minor"/>
    </font>
    <font>
      <b/>
      <sz val="14"/>
      <color theme="1" tint="0.349986266670736"/>
      <name val="Impact"/>
      <charset val="134"/>
      <scheme val="major"/>
    </font>
    <font>
      <b/>
      <sz val="11"/>
      <color theme="1" tint="0.349986266670736"/>
      <name val="Arial"/>
      <charset val="134"/>
      <scheme val="minor"/>
    </font>
    <font>
      <sz val="11"/>
      <color theme="1"/>
      <name val="Arial"/>
      <charset val="0"/>
      <scheme val="minor"/>
    </font>
    <font>
      <sz val="11"/>
      <color rgb="FF9C6500"/>
      <name val="Arial"/>
      <charset val="0"/>
      <scheme val="minor"/>
    </font>
    <font>
      <sz val="11"/>
      <color theme="0"/>
      <name val="Arial"/>
      <charset val="0"/>
      <scheme val="minor"/>
    </font>
    <font>
      <sz val="11"/>
      <color rgb="FF3F3F76"/>
      <name val="Arial"/>
      <charset val="134"/>
      <scheme val="minor"/>
    </font>
    <font>
      <b/>
      <sz val="11"/>
      <color rgb="FF3F3F3F"/>
      <name val="Arial"/>
      <charset val="0"/>
      <scheme val="minor"/>
    </font>
    <font>
      <sz val="11"/>
      <color theme="0"/>
      <name val="Arial"/>
      <charset val="134"/>
      <scheme val="minor"/>
    </font>
    <font>
      <sz val="11"/>
      <color rgb="FFFA7D00"/>
      <name val="Arial"/>
      <charset val="0"/>
      <scheme val="minor"/>
    </font>
    <font>
      <b/>
      <sz val="11"/>
      <color rgb="FFFFFFFF"/>
      <name val="Arial"/>
      <charset val="0"/>
      <scheme val="minor"/>
    </font>
    <font>
      <b/>
      <sz val="11"/>
      <color rgb="FFFA7D00"/>
      <name val="Arial"/>
      <charset val="0"/>
      <scheme val="minor"/>
    </font>
    <font>
      <sz val="11"/>
      <color rgb="FF006100"/>
      <name val="Arial"/>
      <charset val="0"/>
      <scheme val="minor"/>
    </font>
    <font>
      <sz val="11"/>
      <color rgb="FF9C0006"/>
      <name val="Arial"/>
      <charset val="0"/>
      <scheme val="minor"/>
    </font>
  </fonts>
  <fills count="32">
    <fill>
      <patternFill patternType="none"/>
    </fill>
    <fill>
      <patternFill patternType="gray125"/>
    </fill>
    <fill>
      <patternFill patternType="solid">
        <fgColor theme="0" tint="-0.14996795556505"/>
        <bgColor indexed="64"/>
      </patternFill>
    </fill>
    <fill>
      <patternFill patternType="solid">
        <fgColor theme="8"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9"/>
        <bgColor indexed="64"/>
      </patternFill>
    </fill>
    <fill>
      <patternFill patternType="solid">
        <fgColor theme="8" tint="0.799981688894314"/>
        <bgColor indexed="64"/>
      </patternFill>
    </fill>
    <fill>
      <patternFill patternType="solid">
        <fgColor theme="7"/>
        <bgColor indexed="64"/>
      </patternFill>
    </fill>
    <fill>
      <patternFill patternType="solid">
        <fgColor theme="6" tint="0.799981688894314"/>
        <bgColor indexed="64"/>
      </patternFill>
    </fill>
    <fill>
      <patternFill patternType="solid">
        <fgColor rgb="FFF2F2F2"/>
        <bgColor indexed="64"/>
      </patternFill>
    </fill>
    <fill>
      <patternFill patternType="solid">
        <fgColor theme="4" tint="0.599993896298105"/>
        <bgColor indexed="64"/>
      </patternFill>
    </fill>
    <fill>
      <patternFill patternType="solid">
        <fgColor theme="8"/>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rgb="FFC6EFCE"/>
        <bgColor indexed="64"/>
      </patternFill>
    </fill>
    <fill>
      <patternFill patternType="solid">
        <fgColor theme="6" tint="0.599993896298105"/>
        <bgColor indexed="64"/>
      </patternFill>
    </fill>
    <fill>
      <patternFill patternType="solid">
        <fgColor theme="6"/>
        <bgColor indexed="64"/>
      </patternFill>
    </fill>
    <fill>
      <patternFill patternType="solid">
        <fgColor theme="5"/>
        <bgColor indexed="64"/>
      </patternFill>
    </fill>
    <fill>
      <patternFill patternType="solid">
        <fgColor rgb="FFFFC7CE"/>
        <bgColor indexed="64"/>
      </patternFill>
    </fill>
  </fills>
  <borders count="10">
    <border>
      <left/>
      <right/>
      <top/>
      <bottom/>
      <diagonal/>
    </border>
    <border>
      <left/>
      <right/>
      <top/>
      <bottom style="thick">
        <color theme="4"/>
      </bottom>
      <diagonal/>
    </border>
    <border>
      <left/>
      <right/>
      <top style="thick">
        <color theme="4"/>
      </top>
      <bottom/>
      <diagonal/>
    </border>
    <border>
      <left style="thin">
        <color theme="0" tint="-0.249946592608417"/>
      </left>
      <right style="thin">
        <color theme="0" tint="-0.249946592608417"/>
      </right>
      <top style="thin">
        <color theme="0" tint="-0.249946592608417"/>
      </top>
      <bottom style="thin">
        <color theme="0" tint="-0.249946592608417"/>
      </bottom>
      <diagonal/>
    </border>
    <border>
      <left/>
      <right/>
      <top/>
      <bottom style="thin">
        <color auto="1"/>
      </bottom>
      <diagonal/>
    </border>
    <border>
      <left/>
      <right/>
      <top style="thin">
        <color auto="1"/>
      </top>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s>
  <cellStyleXfs count="53">
    <xf numFmtId="0" fontId="0" fillId="0" borderId="0">
      <alignment horizontal="left" wrapText="1"/>
    </xf>
    <xf numFmtId="0" fontId="11" fillId="17" borderId="0" applyNumberFormat="0" applyBorder="0" applyAlignment="0" applyProtection="0">
      <alignment vertical="center"/>
    </xf>
    <xf numFmtId="37" fontId="0" fillId="0" borderId="0" applyFont="0" applyFill="0" applyBorder="0" applyProtection="0">
      <alignment horizontal="left"/>
    </xf>
    <xf numFmtId="179" fontId="0" fillId="0" borderId="0" applyFont="0" applyFill="0" applyBorder="0" applyAlignment="0" applyProtection="0"/>
    <xf numFmtId="0" fontId="16" fillId="0" borderId="0">
      <alignment horizontal="left" vertical="center" wrapText="1"/>
    </xf>
    <xf numFmtId="178" fontId="7" fillId="2" borderId="4" applyAlignment="0" applyProtection="0"/>
    <xf numFmtId="178" fontId="0" fillId="0" borderId="0" applyFont="0" applyFill="0" applyBorder="0" applyProtection="0">
      <alignment horizontal="right"/>
    </xf>
    <xf numFmtId="0" fontId="0" fillId="0" borderId="0">
      <alignment horizontal="right" indent="1"/>
    </xf>
    <xf numFmtId="10" fontId="0" fillId="0" borderId="0" applyFont="0" applyFill="0" applyBorder="0" applyProtection="0">
      <alignment horizontal="right"/>
    </xf>
    <xf numFmtId="58" fontId="0" fillId="0" borderId="0" applyFont="0" applyFill="0" applyBorder="0" applyAlignment="0">
      <alignment horizontal="left" wrapText="1"/>
    </xf>
    <xf numFmtId="0" fontId="18" fillId="24" borderId="8" applyNumberFormat="0" applyAlignment="0" applyProtection="0">
      <alignment vertical="center"/>
    </xf>
    <xf numFmtId="0" fontId="9" fillId="0" borderId="1">
      <alignment horizontal="left"/>
    </xf>
    <xf numFmtId="0" fontId="0" fillId="0" borderId="3" applyNumberFormat="0" applyProtection="0">
      <alignment vertical="top" wrapText="1"/>
    </xf>
    <xf numFmtId="0" fontId="0" fillId="0" borderId="0" applyNumberFormat="0" applyFill="0" applyBorder="0" applyAlignment="0" applyProtection="0"/>
    <xf numFmtId="0" fontId="13" fillId="6" borderId="0" applyNumberFormat="0" applyBorder="0" applyAlignment="0" applyProtection="0">
      <alignment vertical="center"/>
    </xf>
    <xf numFmtId="0" fontId="0" fillId="0" borderId="0" applyNumberFormat="0" applyFill="0" applyBorder="0" applyAlignment="0" applyProtection="0"/>
    <xf numFmtId="0" fontId="11" fillId="28" borderId="0" applyNumberFormat="0" applyBorder="0" applyAlignment="0" applyProtection="0">
      <alignment vertical="center"/>
    </xf>
    <xf numFmtId="0" fontId="0" fillId="0" borderId="0" applyNumberFormat="0" applyFont="0" applyFill="0" applyBorder="0">
      <alignment horizontal="right" wrapText="1" indent="1"/>
    </xf>
    <xf numFmtId="0" fontId="11" fillId="10" borderId="0" applyNumberFormat="0" applyBorder="0" applyAlignment="0" applyProtection="0">
      <alignment vertical="center"/>
    </xf>
    <xf numFmtId="0" fontId="1" fillId="0" borderId="1" applyNumberFormat="0" applyFill="0" applyProtection="0">
      <alignment vertical="center"/>
    </xf>
    <xf numFmtId="0" fontId="0" fillId="0" borderId="0">
      <alignment horizontal="left" vertical="top" wrapText="1"/>
    </xf>
    <xf numFmtId="0" fontId="2" fillId="0" borderId="0" applyNumberFormat="0" applyFill="0" applyBorder="0" applyProtection="0"/>
    <xf numFmtId="0" fontId="10" fillId="0" borderId="5">
      <alignment horizontal="left"/>
    </xf>
    <xf numFmtId="0" fontId="3" fillId="0" borderId="0" applyNumberFormat="0" applyFill="0" applyBorder="0" applyAlignment="0" applyProtection="0"/>
    <xf numFmtId="0" fontId="14" fillId="0" borderId="4" applyNumberFormat="0" applyFont="0" applyFill="0" applyAlignment="0" applyProtection="0"/>
    <xf numFmtId="0" fontId="13" fillId="5" borderId="0" applyNumberFormat="0" applyBorder="0" applyAlignment="0" applyProtection="0">
      <alignment vertical="center"/>
    </xf>
    <xf numFmtId="0" fontId="20" fillId="27" borderId="0" applyNumberFormat="0" applyBorder="0" applyAlignment="0" applyProtection="0">
      <alignment vertical="center"/>
    </xf>
    <xf numFmtId="0" fontId="15" fillId="16" borderId="6" applyNumberFormat="0" applyAlignment="0" applyProtection="0">
      <alignment vertical="center"/>
    </xf>
    <xf numFmtId="0" fontId="11" fillId="20" borderId="0" applyNumberFormat="0" applyBorder="0" applyAlignment="0" applyProtection="0">
      <alignment vertical="center"/>
    </xf>
    <xf numFmtId="0" fontId="19" fillId="16" borderId="9" applyNumberFormat="0" applyAlignment="0" applyProtection="0">
      <alignment vertical="center"/>
    </xf>
    <xf numFmtId="0" fontId="17" fillId="0" borderId="7" applyNumberFormat="0" applyFill="0" applyAlignment="0" applyProtection="0">
      <alignment vertical="center"/>
    </xf>
    <xf numFmtId="0" fontId="7" fillId="0" borderId="0">
      <alignment horizontal="right" indent="1"/>
    </xf>
    <xf numFmtId="0" fontId="21" fillId="31" borderId="0" applyNumberFormat="0" applyBorder="0" applyAlignment="0" applyProtection="0">
      <alignment vertical="center"/>
    </xf>
    <xf numFmtId="0" fontId="12" fillId="4" borderId="0" applyNumberFormat="0" applyBorder="0" applyAlignment="0" applyProtection="0">
      <alignment vertical="center"/>
    </xf>
    <xf numFmtId="0" fontId="13" fillId="9" borderId="0" applyNumberFormat="0" applyBorder="0" applyAlignment="0" applyProtection="0">
      <alignment vertical="center"/>
    </xf>
    <xf numFmtId="0" fontId="11" fillId="13" borderId="0" applyNumberFormat="0" applyBorder="0" applyAlignment="0" applyProtection="0">
      <alignment vertical="center"/>
    </xf>
    <xf numFmtId="0" fontId="13" fillId="19" borderId="0" applyNumberFormat="0" applyBorder="0" applyAlignment="0" applyProtection="0">
      <alignment vertical="center"/>
    </xf>
    <xf numFmtId="0" fontId="13" fillId="30" borderId="0" applyNumberFormat="0" applyBorder="0" applyAlignment="0" applyProtection="0">
      <alignment vertical="center"/>
    </xf>
    <xf numFmtId="0" fontId="11" fillId="23" borderId="0" applyNumberFormat="0" applyBorder="0" applyAlignment="0" applyProtection="0">
      <alignment vertical="center"/>
    </xf>
    <xf numFmtId="0" fontId="11" fillId="22" borderId="0" applyNumberFormat="0" applyBorder="0" applyAlignment="0" applyProtection="0">
      <alignment vertical="center"/>
    </xf>
    <xf numFmtId="0" fontId="13" fillId="26" borderId="0" applyNumberFormat="0" applyBorder="0" applyAlignment="0" applyProtection="0">
      <alignment vertical="center"/>
    </xf>
    <xf numFmtId="0" fontId="13" fillId="29" borderId="0" applyNumberFormat="0" applyBorder="0" applyAlignment="0" applyProtection="0">
      <alignment vertical="center"/>
    </xf>
    <xf numFmtId="0" fontId="11" fillId="15" borderId="0" applyNumberFormat="0" applyBorder="0" applyAlignment="0" applyProtection="0">
      <alignment vertical="center"/>
    </xf>
    <xf numFmtId="0" fontId="13" fillId="14" borderId="0" applyNumberFormat="0" applyBorder="0" applyAlignment="0" applyProtection="0">
      <alignment vertical="center"/>
    </xf>
    <xf numFmtId="0" fontId="11" fillId="8" borderId="0" applyNumberFormat="0" applyBorder="0" applyAlignment="0" applyProtection="0">
      <alignment vertical="center"/>
    </xf>
    <xf numFmtId="0" fontId="11" fillId="25" borderId="0" applyNumberFormat="0" applyBorder="0" applyAlignment="0" applyProtection="0">
      <alignment vertical="center"/>
    </xf>
    <xf numFmtId="0" fontId="13" fillId="18" borderId="0" applyNumberFormat="0" applyBorder="0" applyAlignment="0" applyProtection="0">
      <alignment vertical="center"/>
    </xf>
    <xf numFmtId="0" fontId="11" fillId="3" borderId="0" applyNumberFormat="0" applyBorder="0" applyAlignment="0" applyProtection="0">
      <alignment vertical="center"/>
    </xf>
    <xf numFmtId="0" fontId="13" fillId="7" borderId="0" applyNumberFormat="0" applyBorder="0" applyAlignment="0" applyProtection="0">
      <alignment vertical="center"/>
    </xf>
    <xf numFmtId="0" fontId="13" fillId="12" borderId="0" applyNumberFormat="0" applyBorder="0" applyAlignment="0" applyProtection="0">
      <alignment vertical="center"/>
    </xf>
    <xf numFmtId="0" fontId="11" fillId="11" borderId="0" applyNumberFormat="0" applyBorder="0" applyAlignment="0" applyProtection="0">
      <alignment vertical="center"/>
    </xf>
    <xf numFmtId="0" fontId="13" fillId="21" borderId="0" applyNumberFormat="0" applyBorder="0" applyAlignment="0" applyProtection="0">
      <alignment vertical="center"/>
    </xf>
    <xf numFmtId="177" fontId="0" fillId="0" borderId="0" applyFont="0" applyFill="0" applyBorder="0" applyAlignment="0">
      <alignment horizontal="left" wrapText="1"/>
    </xf>
  </cellStyleXfs>
  <cellXfs count="32">
    <xf numFmtId="0" fontId="0" fillId="0" borderId="0" xfId="0">
      <alignment horizontal="left" wrapText="1"/>
    </xf>
    <xf numFmtId="0" fontId="1" fillId="0" borderId="1" xfId="19">
      <alignment vertical="center"/>
    </xf>
    <xf numFmtId="0" fontId="2" fillId="0" borderId="2" xfId="21" applyBorder="1"/>
    <xf numFmtId="0" fontId="3" fillId="0" borderId="0" xfId="23"/>
    <xf numFmtId="176" fontId="4" fillId="0" borderId="0" xfId="4" applyNumberFormat="1" applyFont="1">
      <alignment horizontal="left" vertical="center" wrapText="1"/>
    </xf>
    <xf numFmtId="0" fontId="0" fillId="0" borderId="3" xfId="12">
      <alignment vertical="top" wrapText="1"/>
    </xf>
    <xf numFmtId="0" fontId="5" fillId="0" borderId="0" xfId="0" applyFont="1">
      <alignment horizontal="left" wrapText="1"/>
    </xf>
    <xf numFmtId="0" fontId="0" fillId="0" borderId="0" xfId="0" applyFont="1" applyFill="1" applyBorder="1" applyAlignment="1">
      <alignment horizontal="left"/>
    </xf>
    <xf numFmtId="0" fontId="0" fillId="0" borderId="0" xfId="0" applyFont="1" applyFill="1" applyBorder="1">
      <alignment horizontal="left" wrapText="1"/>
    </xf>
    <xf numFmtId="37" fontId="0" fillId="0" borderId="0" xfId="2" applyFont="1" applyFill="1" applyBorder="1">
      <alignment horizontal="left"/>
    </xf>
    <xf numFmtId="178" fontId="0" fillId="0" borderId="0" xfId="6" applyFont="1" applyFill="1" applyBorder="1">
      <alignment horizontal="right"/>
    </xf>
    <xf numFmtId="176" fontId="4" fillId="0" borderId="0" xfId="0" applyNumberFormat="1" applyFont="1">
      <alignment horizontal="left" wrapText="1"/>
    </xf>
    <xf numFmtId="0" fontId="6" fillId="0" borderId="0" xfId="0" applyFont="1" applyFill="1" applyBorder="1" applyAlignment="1">
      <alignment horizontal="left"/>
    </xf>
    <xf numFmtId="0" fontId="0" fillId="0" borderId="0" xfId="0" applyFont="1" applyAlignment="1" applyProtection="1">
      <alignment horizontal="right" wrapText="1" indent="1"/>
    </xf>
    <xf numFmtId="178" fontId="0" fillId="0" borderId="0" xfId="0" applyNumberFormat="1" applyFont="1" applyAlignment="1">
      <alignment horizontal="right"/>
    </xf>
    <xf numFmtId="0" fontId="0" fillId="0" borderId="0" xfId="7">
      <alignment horizontal="right" indent="1"/>
    </xf>
    <xf numFmtId="10" fontId="0" fillId="0" borderId="0" xfId="8" applyFont="1">
      <alignment horizontal="right"/>
    </xf>
    <xf numFmtId="0" fontId="7" fillId="0" borderId="0" xfId="31">
      <alignment horizontal="right" indent="1"/>
    </xf>
    <xf numFmtId="178" fontId="7" fillId="2" borderId="4" xfId="5" applyAlignment="1">
      <alignment horizontal="right"/>
    </xf>
    <xf numFmtId="0" fontId="2" fillId="0" borderId="0" xfId="21"/>
    <xf numFmtId="0" fontId="0" fillId="0" borderId="4" xfId="24" applyFont="1" applyAlignment="1">
      <alignment horizontal="left" wrapText="1"/>
    </xf>
    <xf numFmtId="0" fontId="8" fillId="0" borderId="0" xfId="0" applyFont="1">
      <alignment horizontal="left" wrapText="1"/>
    </xf>
    <xf numFmtId="177" fontId="0" fillId="0" borderId="4" xfId="24" applyNumberFormat="1" applyFont="1" applyAlignment="1">
      <alignment horizontal="left" wrapText="1"/>
    </xf>
    <xf numFmtId="0" fontId="0" fillId="0" borderId="4" xfId="24" applyFont="1" applyFill="1" applyAlignment="1">
      <alignment horizontal="left" wrapText="1"/>
    </xf>
    <xf numFmtId="58" fontId="0" fillId="0" borderId="4" xfId="24" applyNumberFormat="1" applyFont="1" applyAlignment="1">
      <alignment horizontal="left" wrapText="1"/>
    </xf>
    <xf numFmtId="0" fontId="9" fillId="0" borderId="1" xfId="11">
      <alignment horizontal="left"/>
    </xf>
    <xf numFmtId="0" fontId="0" fillId="0" borderId="0" xfId="20" applyFont="1">
      <alignment horizontal="left" vertical="top" wrapText="1"/>
    </xf>
    <xf numFmtId="0" fontId="0" fillId="0" borderId="0" xfId="20">
      <alignment horizontal="left" vertical="top" wrapText="1"/>
    </xf>
    <xf numFmtId="0" fontId="0" fillId="0" borderId="4" xfId="0" applyBorder="1">
      <alignment horizontal="left" wrapText="1"/>
    </xf>
    <xf numFmtId="58" fontId="0" fillId="0" borderId="4" xfId="9" applyFont="1" applyBorder="1">
      <alignment horizontal="left" wrapText="1"/>
    </xf>
    <xf numFmtId="0" fontId="10" fillId="0" borderId="5" xfId="22">
      <alignment horizontal="left"/>
    </xf>
    <xf numFmtId="0" fontId="0" fillId="0" borderId="4" xfId="0" applyBorder="1" applyAlignment="1">
      <alignment horizontal="center"/>
    </xf>
  </cellXfs>
  <cellStyles count="53">
    <cellStyle name="Normal" xfId="0" builtinId="0"/>
    <cellStyle name="40% - Accent1" xfId="1" builtinId="31"/>
    <cellStyle name="Comma" xfId="2" builtinId="3"/>
    <cellStyle name="Comma [0]" xfId="3" builtinId="6"/>
    <cellStyle name="z Hidden Text" xfId="4"/>
    <cellStyle name="Currency [0]" xfId="5" builtinId="7"/>
    <cellStyle name="Currency" xfId="6" builtinId="4"/>
    <cellStyle name="Tax rate label" xfId="7"/>
    <cellStyle name="Percent" xfId="8" builtinId="5"/>
    <cellStyle name="Date" xfId="9"/>
    <cellStyle name="Check Cell" xfId="10" builtinId="23"/>
    <cellStyle name="Heading 2" xfId="11" builtinId="17"/>
    <cellStyle name="Note" xfId="12" builtinId="10"/>
    <cellStyle name="Hyperlink" xfId="13" builtinId="8"/>
    <cellStyle name="60% - Accent4" xfId="14" builtinId="44"/>
    <cellStyle name="Followed Hyperlink" xfId="15" builtinId="9"/>
    <cellStyle name="40% - Accent3" xfId="16" builtinId="39"/>
    <cellStyle name="Warning Text" xfId="17" builtinId="11"/>
    <cellStyle name="40% - Accent2" xfId="18" builtinId="35"/>
    <cellStyle name="Title" xfId="19" builtinId="15"/>
    <cellStyle name="CExplanatory Text" xfId="20" builtinId="53"/>
    <cellStyle name="Heading 1" xfId="21" builtinId="16"/>
    <cellStyle name="Heading 3" xfId="22" builtinId="18"/>
    <cellStyle name="Heading 4" xfId="23" builtinId="19"/>
    <cellStyle name="Input" xfId="24" builtinId="20"/>
    <cellStyle name="60% - Accent3" xfId="25" builtinId="40"/>
    <cellStyle name="Good" xfId="26" builtinId="26"/>
    <cellStyle name="Output" xfId="27" builtinId="21"/>
    <cellStyle name="20% - Accent1" xfId="28" builtinId="30"/>
    <cellStyle name="Calculation" xfId="29" builtinId="22"/>
    <cellStyle name="Linked Cell" xfId="30" builtinId="24"/>
    <cellStyle name="Total" xfId="31" builtinId="25"/>
    <cellStyle name="Bad" xfId="32" builtinId="27"/>
    <cellStyle name="Neutral" xfId="33" builtinId="28"/>
    <cellStyle name="Accent1" xfId="34" builtinId="29"/>
    <cellStyle name="20% - Accent5" xfId="35" builtinId="46"/>
    <cellStyle name="60% - Accent1" xfId="36" builtinId="32"/>
    <cellStyle name="Accent2" xfId="37" builtinId="33"/>
    <cellStyle name="20% - Accent2" xfId="38" builtinId="34"/>
    <cellStyle name="20% - Accent6" xfId="39" builtinId="50"/>
    <cellStyle name="60% - Accent2" xfId="40" builtinId="36"/>
    <cellStyle name="Accent3" xfId="41" builtinId="37"/>
    <cellStyle name="20% - Accent3" xfId="42" builtinId="38"/>
    <cellStyle name="Accent4" xfId="43" builtinId="41"/>
    <cellStyle name="20% - Accent4" xfId="44" builtinId="42"/>
    <cellStyle name="40% - Accent4" xfId="45" builtinId="43"/>
    <cellStyle name="Accent5" xfId="46" builtinId="45"/>
    <cellStyle name="40% - Accent5" xfId="47" builtinId="47"/>
    <cellStyle name="60% - Accent5" xfId="48" builtinId="48"/>
    <cellStyle name="Accent6" xfId="49" builtinId="49"/>
    <cellStyle name="40% - Accent6" xfId="50" builtinId="51"/>
    <cellStyle name="60% - Accent6" xfId="51" builtinId="52"/>
    <cellStyle name="Phone" xfId="52"/>
  </cellStyles>
  <dxfs count="18">
    <dxf>
      <fill>
        <patternFill patternType="solid">
          <bgColor rgb="FFFF0000"/>
        </patternFill>
      </fill>
    </dxf>
    <dxf>
      <font>
        <name val="Arial"/>
        <scheme val="none"/>
        <family val="2"/>
        <b val="0"/>
        <i val="0"/>
        <strike val="0"/>
        <u val="none"/>
        <sz val="11"/>
        <color rgb="FFFF0000"/>
      </font>
    </dxf>
    <dxf>
      <font>
        <name val="Arial"/>
        <scheme val="none"/>
        <family val="2"/>
        <b val="0"/>
        <i val="0"/>
        <strike val="0"/>
        <u val="none"/>
        <sz val="11"/>
        <color rgb="FFFF0000"/>
      </font>
    </dxf>
    <dxf>
      <font>
        <name val="Arial"/>
        <scheme val="none"/>
        <family val="2"/>
        <b val="0"/>
        <i val="0"/>
        <strike val="0"/>
        <u val="none"/>
        <sz val="11"/>
        <color rgb="FFFF0000"/>
      </font>
    </dxf>
    <dxf>
      <font>
        <name val="Arial"/>
        <scheme val="none"/>
        <family val="2"/>
        <b val="0"/>
        <i val="0"/>
        <strike val="0"/>
        <u val="none"/>
        <sz val="11"/>
        <color rgb="FFFF0000"/>
      </font>
    </dxf>
    <dxf>
      <font>
        <name val="Arial"/>
        <scheme val="none"/>
        <family val="2"/>
        <strike val="0"/>
        <u val="none"/>
        <sz val="11"/>
        <color rgb="FFFF0000"/>
      </font>
    </dxf>
    <dxf>
      <font>
        <b val="0"/>
        <i val="0"/>
        <color theme="0"/>
      </font>
      <fill>
        <patternFill patternType="solid">
          <bgColor theme="0"/>
        </patternFill>
      </fill>
      <border>
        <left/>
        <right/>
        <top/>
        <bottom/>
        <vertical/>
        <horizontal/>
      </border>
    </dxf>
    <dxf>
      <font>
        <b val="0"/>
        <i val="0"/>
        <color theme="0"/>
      </font>
      <fill>
        <patternFill patternType="solid">
          <bgColor theme="0"/>
        </patternFill>
      </fill>
      <border>
        <left/>
        <right/>
        <top/>
        <bottom/>
        <vertical/>
        <horizontal/>
      </border>
    </dxf>
    <dxf>
      <border>
        <top style="thin">
          <color theme="0" tint="-0.249946592608417"/>
        </top>
        <bottom style="thin">
          <color theme="0" tint="-0.249946592608417"/>
        </bottom>
        <horizontal style="thin">
          <color theme="0" tint="-0.249946592608417"/>
        </horizontal>
      </border>
    </dxf>
    <dxf>
      <font>
        <b val="0"/>
        <i val="0"/>
        <color theme="0"/>
      </font>
      <fill>
        <patternFill patternType="solid">
          <bgColor theme="0"/>
        </patternFill>
      </fill>
      <border>
        <left/>
        <right/>
        <top/>
        <bottom/>
        <vertical/>
        <horizontal/>
      </border>
    </dxf>
    <dxf>
      <font>
        <b val="0"/>
        <i val="0"/>
        <color theme="1" tint="0.349986266670736"/>
      </font>
      <fill>
        <patternFill patternType="solid">
          <bgColor theme="0"/>
        </patternFill>
      </fill>
      <border>
        <left/>
        <right/>
        <top style="thin">
          <color theme="0" tint="-0.14996795556505"/>
        </top>
        <bottom style="thin">
          <color theme="0" tint="-0.14996795556505"/>
        </bottom>
        <vertical/>
        <horizontal style="thin">
          <color theme="0" tint="-0.14996795556505"/>
        </horizontal>
      </border>
    </dxf>
    <dxf>
      <font>
        <b val="1"/>
        <i val="0"/>
        <color theme="1" tint="0.349986266670736"/>
      </font>
      <fill>
        <patternFill patternType="solid">
          <fgColor theme="1"/>
          <bgColor theme="0"/>
        </patternFill>
      </fill>
      <border>
        <left/>
        <right/>
        <top/>
        <bottom style="thin">
          <color theme="0" tint="-0.14996795556505"/>
        </bottom>
        <vertical/>
        <horizontal style="thin">
          <color theme="0" tint="-0.14996795556505"/>
        </horizontal>
      </border>
    </dxf>
    <dxf>
      <fill>
        <patternFill patternType="solid">
          <fgColor theme="0" tint="-0.149998474074526"/>
          <bgColor theme="0" tint="-0.149998474074526"/>
        </patternFill>
      </fill>
    </dxf>
    <dxf>
      <fill>
        <patternFill patternType="none"/>
      </fill>
      <border>
        <top style="thin">
          <color theme="0" tint="-0.249946592608417"/>
        </top>
        <bottom style="thin">
          <color theme="0" tint="-0.249946592608417"/>
        </bottom>
      </border>
    </dxf>
    <dxf>
      <font>
        <b val="1"/>
        <color theme="1"/>
      </font>
    </dxf>
    <dxf>
      <font>
        <b val="1"/>
        <color theme="1"/>
      </font>
    </dxf>
    <dxf>
      <font>
        <b val="1"/>
        <color theme="1"/>
      </font>
      <border>
        <top style="thin">
          <color theme="1"/>
        </top>
        <bottom style="thin">
          <color theme="1"/>
        </bottom>
      </border>
    </dxf>
    <dxf>
      <font>
        <b val="1"/>
        <color theme="1"/>
      </font>
      <border>
        <bottom style="thin">
          <color theme="1"/>
        </bottom>
      </border>
    </dxf>
  </dxfs>
  <tableStyles count="2" defaultTableStyle="ConstructionBidSheet_table1" defaultPivotStyle="PivotStyleLight16">
    <tableStyle name="ConstructionBidSheet_table1" pivot="0" count="6">
      <tableStyleElement type="headerRow" dxfId="11"/>
      <tableStyleElement type="totalRow" dxfId="10"/>
      <tableStyleElement type="lastColumn" dxfId="9"/>
      <tableStyleElement type="firstRowStripe" dxfId="8"/>
      <tableStyleElement type="lastHeaderCell" dxfId="7"/>
      <tableStyleElement type="lastTotalCell" dxfId="6"/>
    </tableStyle>
    <tableStyle name="Cost" pivot="0" count="6">
      <tableStyleElement type="headerRow" dxfId="17"/>
      <tableStyleElement type="totalRow" dxfId="16"/>
      <tableStyleElement type="firstColumn" dxfId="15"/>
      <tableStyleElement type="lastColumn" dxfId="14"/>
      <tableStyleElement type="firstRowStripe" dxfId="13"/>
      <tableStyleElement type="firstColumnStripe" dxfId="12"/>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customXml" Target="../customXml/item3.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zh-CN"/>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0395254593175853"/>
          <c:y val="0.123563621534968"/>
          <c:w val="0.42847104111986"/>
          <c:h val="0.715708363964227"/>
        </c:manualLayout>
      </c:layout>
      <c:pieChart>
        <c:varyColors val="1"/>
        <c:ser>
          <c:idx val="0"/>
          <c:order val="0"/>
          <c:explosion val="0"/>
          <c:dPt>
            <c:idx val="0"/>
            <c:bubble3D val="0"/>
          </c:dPt>
          <c:dPt>
            <c:idx val="1"/>
            <c:bubble3D val="0"/>
          </c:dPt>
          <c:dPt>
            <c:idx val="2"/>
            <c:bubble3D val="0"/>
          </c:dPt>
          <c:dPt>
            <c:idx val="3"/>
            <c:bubble3D val="0"/>
          </c:dPt>
          <c:dPt>
            <c:idx val="4"/>
            <c:bubble3D val="0"/>
          </c:dPt>
          <c:dLbls>
            <c:delete val="1"/>
          </c:dLbls>
          <c:cat>
            <c:strRef>
              <c:f>'Chart Data'!$B$3:$B$7</c:f>
              <c:strCache>
                <c:ptCount val="5"/>
                <c:pt idx="0">
                  <c:v>Laborer charges</c:v>
                </c:pt>
                <c:pt idx="1">
                  <c:v>2x4x10 lumber</c:v>
                </c:pt>
                <c:pt idx="2">
                  <c:v>Joist brackets</c:v>
                </c:pt>
                <c:pt idx="3">
                  <c:v>2x8x10 lumber</c:v>
                </c:pt>
                <c:pt idx="4">
                  <c:v>Pair of gloves, leather</c:v>
                </c:pt>
              </c:strCache>
            </c:strRef>
          </c:cat>
          <c:val>
            <c:numRef>
              <c:f>'Chart Data'!$C$3:$C$7</c:f>
              <c:numCache>
                <c:formatCode>General</c:formatCode>
                <c:ptCount val="5"/>
                <c:pt idx="0">
                  <c:v>200</c:v>
                </c:pt>
                <c:pt idx="1">
                  <c:v>99.4</c:v>
                </c:pt>
                <c:pt idx="2">
                  <c:v>74.7</c:v>
                </c:pt>
                <c:pt idx="3">
                  <c:v>33.75</c:v>
                </c:pt>
                <c:pt idx="4">
                  <c:v>15.5</c:v>
                </c:pt>
              </c:numCache>
            </c:numRef>
          </c:val>
        </c:ser>
        <c:dLbls>
          <c:showLegendKey val="0"/>
          <c:showVal val="0"/>
          <c:showCatName val="0"/>
          <c:showSerName val="0"/>
          <c:showPercent val="0"/>
          <c:showBubbleSize val="0"/>
          <c:showLeaderLines val="1"/>
        </c:dLbls>
        <c:firstSliceAng val="0"/>
      </c:pieChart>
      <c:spPr>
        <a:solidFill>
          <a:schemeClr val="bg1"/>
        </a:solidFill>
        <a:ln>
          <a:solidFill>
            <a:schemeClr val="bg1"/>
          </a:solidFill>
        </a:ln>
      </c:spPr>
    </c:plotArea>
    <c:legend>
      <c:legendPos val="r"/>
      <c:layout>
        <c:manualLayout>
          <c:xMode val="edge"/>
          <c:yMode val="edge"/>
          <c:x val="0.587738266106856"/>
          <c:y val="0.0777808997941647"/>
          <c:w val="0.362863083341158"/>
          <c:h val="0.82782393424398"/>
        </c:manualLayout>
      </c:layout>
      <c:overlay val="0"/>
      <c:txPr>
        <a:bodyPr rot="0" spcFirstLastPara="0" vertOverflow="ellipsis" vert="horz" wrap="square" anchor="ctr" anchorCtr="1"/>
        <a:lstStyle/>
        <a:p>
          <a:pPr>
            <a:defRPr lang="en-US" sz="1100" b="0" i="0" u="none" strike="noStrike" kern="1200" baseline="0">
              <a:solidFill>
                <a:schemeClr val="tx1"/>
              </a:solidFill>
              <a:latin typeface="+mn-lt"/>
              <a:ea typeface="+mn-ea"/>
              <a:cs typeface="+mn-cs"/>
            </a:defRPr>
          </a:pPr>
        </a:p>
      </c:txPr>
    </c:legend>
    <c:plotVisOnly val="1"/>
    <c:dispBlanksAs val="gap"/>
    <c:showDLblsOverMax val="0"/>
  </c:chart>
  <c:spPr>
    <a:ln w="10000" cap="flat" cmpd="sng" algn="ctr">
      <a:noFill/>
      <a:prstDash val="solid"/>
      <a:round/>
    </a:ln>
  </c:spPr>
  <c:txPr>
    <a:bodyPr/>
    <a:lstStyle/>
    <a:p>
      <a:pPr>
        <a:defRPr lang="en-US" sz="1100"/>
      </a:pPr>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1057275</xdr:colOff>
      <xdr:row>0</xdr:row>
      <xdr:rowOff>95250</xdr:rowOff>
    </xdr:from>
    <xdr:to>
      <xdr:col>5</xdr:col>
      <xdr:colOff>2133465</xdr:colOff>
      <xdr:row>0</xdr:row>
      <xdr:rowOff>714375</xdr:rowOff>
    </xdr:to>
    <xdr:pic>
      <xdr:nvPicPr>
        <xdr:cNvPr id="2" name="Logo Placeholder" descr="Logo placeholder"/>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6924675" y="95250"/>
          <a:ext cx="1075690" cy="619125"/>
        </a:xfrm>
        <a:prstGeom prst="rect">
          <a:avLst/>
        </a:prstGeom>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0</xdr:colOff>
      <xdr:row>2</xdr:row>
      <xdr:rowOff>38100</xdr:rowOff>
    </xdr:from>
    <xdr:to>
      <xdr:col>2</xdr:col>
      <xdr:colOff>2584450</xdr:colOff>
      <xdr:row>2</xdr:row>
      <xdr:rowOff>4114800</xdr:rowOff>
    </xdr:to>
    <xdr:graphicFrame>
      <xdr:nvGraphicFramePr>
        <xdr:cNvPr id="2" name="Top5Costs_Chart" descr="Pie chart showing top 5 costs per material. Data is based on Bid Items table in Cost Breakdown worksheet"/>
        <xdr:cNvGraphicFramePr/>
      </xdr:nvGraphicFramePr>
      <xdr:xfrm>
        <a:off x="198120" y="1245870"/>
        <a:ext cx="6440170" cy="407670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ables/table1.xml><?xml version="1.0" encoding="utf-8"?>
<table xmlns="http://schemas.openxmlformats.org/spreadsheetml/2006/main" id="1" name="BidItems" displayName="BidItems" ref="B3:F11" totalsRowCount="1">
  <tableColumns count="5">
    <tableColumn id="1" name="Qty." dataDxfId="1"/>
    <tableColumn id="2" name="Description" dataDxfId="2"/>
    <tableColumn id="3" name="Cost" totalsRowLabel="Subtotal" dataDxfId="3"/>
    <tableColumn id="4" name="Total" totalsRowFunction="sum" dataDxfId="4"/>
    <tableColumn id="5" name="Costs Ranked" dataDxfId="5"/>
  </tableColumns>
  <tableStyleInfo name="Cost" showFirstColumn="0" showLastColumn="1" showRowStripes="1" showColumnStripes="0"/>
</table>
</file>

<file path=xl/theme/_rels/theme1.xml.rels><?xml version="1.0" encoding="UTF-8" standalone="yes"?>
<Relationships xmlns="http://schemas.openxmlformats.org/package/2006/relationships"><Relationship Id="rId1" Type="http://schemas.openxmlformats.org/officeDocument/2006/relationships/image" Target="../media/image2.jpeg"/></Relationships>
</file>

<file path=xl/theme/theme1.xml><?xml version="1.0" encoding="utf-8"?>
<a:theme xmlns:a="http://schemas.openxmlformats.org/drawingml/2006/main" name="Decatur">
  <a:themeElements>
    <a:clrScheme name="ConstructionBidSheet_colors">
      <a:dk1>
        <a:srgbClr val="000000"/>
      </a:dk1>
      <a:lt1>
        <a:srgbClr val="FFFFFF"/>
      </a:lt1>
      <a:dk2>
        <a:srgbClr val="000000"/>
      </a:dk2>
      <a:lt2>
        <a:srgbClr val="FFFFFF"/>
      </a:lt2>
      <a:accent1>
        <a:srgbClr val="E8B31C"/>
      </a:accent1>
      <a:accent2>
        <a:srgbClr val="499000"/>
      </a:accent2>
      <a:accent3>
        <a:srgbClr val="D94717"/>
      </a:accent3>
      <a:accent4>
        <a:srgbClr val="2374B8"/>
      </a:accent4>
      <a:accent5>
        <a:srgbClr val="E77712"/>
      </a:accent5>
      <a:accent6>
        <a:srgbClr val="7947A9"/>
      </a:accent6>
      <a:hlink>
        <a:srgbClr val="2374B8"/>
      </a:hlink>
      <a:folHlink>
        <a:srgbClr val="7947A9"/>
      </a:folHlink>
    </a:clrScheme>
    <a:fontScheme name="ConstructionBidSheet_fonts">
      <a:majorFont>
        <a:latin typeface="Impact"/>
        <a:ea typeface=""/>
        <a:cs typeface=""/>
      </a:majorFont>
      <a:minorFont>
        <a:latin typeface="Arial"/>
        <a:ea typeface=""/>
        <a:cs typeface=""/>
      </a:minorFont>
    </a:fontScheme>
    <a:fmtScheme name="Decatur">
      <a:fillStyleLst>
        <a:solidFill>
          <a:schemeClr val="phClr"/>
        </a:solidFill>
        <a:gradFill rotWithShape="1">
          <a:gsLst>
            <a:gs pos="0">
              <a:schemeClr val="phClr">
                <a:tint val="90000"/>
                <a:satMod val="110000"/>
              </a:schemeClr>
            </a:gs>
            <a:gs pos="47500">
              <a:schemeClr val="phClr">
                <a:tint val="53000"/>
                <a:satMod val="120000"/>
              </a:schemeClr>
            </a:gs>
            <a:gs pos="58500">
              <a:schemeClr val="phClr">
                <a:tint val="53000"/>
                <a:satMod val="120000"/>
              </a:schemeClr>
            </a:gs>
            <a:gs pos="100000">
              <a:schemeClr val="phClr">
                <a:tint val="90000"/>
                <a:satMod val="110000"/>
              </a:schemeClr>
            </a:gs>
          </a:gsLst>
          <a:lin ang="3600000" scaled="1"/>
        </a:gradFill>
        <a:gradFill rotWithShape="1">
          <a:gsLst>
            <a:gs pos="0">
              <a:schemeClr val="phClr">
                <a:shade val="54000"/>
                <a:satMod val="105000"/>
              </a:schemeClr>
            </a:gs>
            <a:gs pos="47500">
              <a:schemeClr val="phClr">
                <a:shade val="88000"/>
                <a:satMod val="105000"/>
              </a:schemeClr>
            </a:gs>
            <a:gs pos="58500">
              <a:schemeClr val="phClr">
                <a:shade val="88000"/>
                <a:satMod val="105000"/>
              </a:schemeClr>
            </a:gs>
            <a:gs pos="100000">
              <a:schemeClr val="phClr">
                <a:shade val="54000"/>
                <a:satMod val="105000"/>
              </a:schemeClr>
            </a:gs>
          </a:gsLst>
          <a:lin ang="3600000" scaled="1"/>
        </a:gradFill>
      </a:fillStyleLst>
      <a:lnStyleLst>
        <a:ln w="10000" cap="flat" cmpd="sng" algn="ctr">
          <a:solidFill>
            <a:schemeClr val="phClr"/>
          </a:solidFill>
          <a:prstDash val="solid"/>
        </a:ln>
        <a:ln w="28250" cap="flat" cmpd="sng" algn="ctr">
          <a:solidFill>
            <a:schemeClr val="phClr"/>
          </a:solidFill>
          <a:prstDash val="solid"/>
        </a:ln>
        <a:ln w="38100" cap="flat" cmpd="sng" algn="ctr">
          <a:solidFill>
            <a:schemeClr val="phClr"/>
          </a:solidFill>
          <a:prstDash val="solid"/>
        </a:ln>
      </a:lnStyleLst>
      <a:effectStyleLst>
        <a:effectStyle>
          <a:effectLst>
            <a:outerShdw blurRad="63500" dist="25400" dir="3600000" algn="r" rotWithShape="0">
              <a:srgbClr val="000000">
                <a:alpha val="30000"/>
              </a:srgbClr>
            </a:outerShdw>
          </a:effectLst>
        </a:effectStyle>
        <a:effectStyle>
          <a:effectLst>
            <a:outerShdw blurRad="63500" dist="25400" dir="3600000" algn="r" rotWithShape="0">
              <a:srgbClr val="000000">
                <a:alpha val="36000"/>
              </a:srgbClr>
            </a:outerShdw>
          </a:effectLst>
          <a:scene3d>
            <a:camera prst="orthographicFront">
              <a:rot lat="0" lon="0" rev="0"/>
            </a:camera>
            <a:lightRig rig="harsh" dir="tl">
              <a:rot lat="0" lon="0" rev="9000000"/>
            </a:lightRig>
          </a:scene3d>
          <a:sp3d prstMaterial="flat">
            <a:bevelT w="38100" h="50800" prst="softRound"/>
          </a:sp3d>
        </a:effectStyle>
        <a:effectStyle>
          <a:effectLst>
            <a:outerShdw blurRad="76200" dist="38100" dir="3600000" algn="r" rotWithShape="0">
              <a:srgbClr val="000000">
                <a:alpha val="60000"/>
              </a:srgbClr>
            </a:outerShdw>
          </a:effectLst>
          <a:scene3d>
            <a:camera prst="orthographicFront">
              <a:rot lat="0" lon="0" rev="0"/>
            </a:camera>
            <a:lightRig rig="harsh" dir="tl">
              <a:rot lat="0" lon="0" rev="9000000"/>
            </a:lightRig>
          </a:scene3d>
          <a:sp3d contourW="44450" prstMaterial="flat">
            <a:bevelT w="38100" h="50800" prst="softRound"/>
            <a:contourClr>
              <a:schemeClr val="phClr">
                <a:tint val="5"/>
                <a:satMod val="130000"/>
              </a:schemeClr>
            </a:contourClr>
          </a:sp3d>
        </a:effectStyle>
      </a:effectStyleLst>
      <a:bgFillStyleLst>
        <a:solidFill>
          <a:schemeClr val="phClr"/>
        </a:solidFill>
        <a:gradFill rotWithShape="1">
          <a:gsLst>
            <a:gs pos="0">
              <a:schemeClr val="phClr">
                <a:tint val="100000"/>
                <a:shade val="52000"/>
                <a:satMod val="105000"/>
              </a:schemeClr>
            </a:gs>
            <a:gs pos="47500">
              <a:schemeClr val="phClr">
                <a:tint val="90000"/>
                <a:shade val="89000"/>
                <a:satMod val="105000"/>
              </a:schemeClr>
            </a:gs>
            <a:gs pos="58500">
              <a:schemeClr val="phClr">
                <a:tint val="85000"/>
                <a:shade val="89000"/>
                <a:satMod val="105000"/>
              </a:schemeClr>
            </a:gs>
            <a:gs pos="100000">
              <a:schemeClr val="phClr">
                <a:tint val="100000"/>
                <a:shade val="52000"/>
                <a:satMod val="105000"/>
              </a:schemeClr>
            </a:gs>
          </a:gsLst>
          <a:lin ang="3600000" scaled="0"/>
        </a:gradFill>
        <a:blipFill rotWithShape="1">
          <a:blip xmlns:r="http://schemas.openxmlformats.org/officeDocument/2006/relationships" r:embed="rId1">
            <a:duotone>
              <a:schemeClr val="phClr">
                <a:tint val="98000"/>
              </a:schemeClr>
              <a:schemeClr val="phClr">
                <a:shade val="85000"/>
                <a:satMod val="120000"/>
              </a:schemeClr>
            </a:duotone>
          </a:blip>
          <a:tile tx="0" ty="0" sx="52000" sy="52000" flip="none" algn="tl"/>
        </a:blipFill>
      </a:bgFillStyleLst>
    </a:fmtScheme>
  </a:themeElements>
  <a:objectDefaults>
    <a:spDef>
      <a:spPr>
        <a:noFill/>
        <a:ln w="28575">
          <a:solidFill>
            <a:schemeClr val="accent1"/>
          </a:solidFill>
        </a:ln>
      </a:spPr>
      <a:bodyPr vertOverflow="clip" horzOverflow="clip" rtlCol="0" anchor="ctr"/>
      <a:lstStyle>
        <a:defPPr algn="l">
          <a:defRPr sz="1000" b="1"/>
        </a:defPPr>
      </a:lstStyle>
      <a:style>
        <a:lnRef idx="1">
          <a:schemeClr val="accent2"/>
        </a:lnRef>
        <a:fillRef idx="2">
          <a:schemeClr val="accent2"/>
        </a:fillRef>
        <a:effectRef idx="1">
          <a:schemeClr val="accent2"/>
        </a:effectRef>
        <a:fontRef idx="minor">
          <a:schemeClr val="dk1"/>
        </a:fontRef>
      </a:style>
    </a:spDef>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pageSetUpPr fitToPage="1" autoPageBreaks="0"/>
  </sheetPr>
  <dimension ref="B1:F21"/>
  <sheetViews>
    <sheetView showGridLines="0" tabSelected="1" workbookViewId="0">
      <selection activeCell="A1" sqref="A1"/>
    </sheetView>
  </sheetViews>
  <sheetFormatPr defaultColWidth="9" defaultRowHeight="30" customHeight="1" outlineLevelCol="5"/>
  <cols>
    <col min="1" max="1" width="2.6" customWidth="1"/>
    <col min="2" max="2" width="20.6" customWidth="1"/>
    <col min="3" max="3" width="30.6" customWidth="1"/>
    <col min="4" max="4" width="2.6" customWidth="1"/>
    <col min="5" max="5" width="20.6" customWidth="1"/>
    <col min="6" max="6" width="30.6" customWidth="1"/>
    <col min="7" max="7" width="2.6" customWidth="1"/>
  </cols>
  <sheetData>
    <row r="1" ht="65.1" customHeight="1" spans="2:6">
      <c r="B1" s="1" t="s">
        <v>0</v>
      </c>
      <c r="C1" s="1"/>
      <c r="D1" s="1"/>
      <c r="E1" s="1"/>
      <c r="F1" s="1"/>
    </row>
    <row r="2" ht="35.1" customHeight="1" spans="2:6">
      <c r="B2" s="19" t="s">
        <v>1</v>
      </c>
      <c r="C2" s="19"/>
      <c r="E2" s="19" t="s">
        <v>2</v>
      </c>
      <c r="F2" s="19"/>
    </row>
    <row r="3" ht="45" customHeight="1" spans="2:6">
      <c r="B3" t="s">
        <v>3</v>
      </c>
      <c r="C3" s="20" t="s">
        <v>4</v>
      </c>
      <c r="D3" s="21"/>
      <c r="E3" t="s">
        <v>5</v>
      </c>
      <c r="F3" s="20" t="s">
        <v>6</v>
      </c>
    </row>
    <row r="4" customHeight="1" spans="2:6">
      <c r="B4" t="s">
        <v>7</v>
      </c>
      <c r="C4" s="20" t="s">
        <v>8</v>
      </c>
      <c r="D4" s="21"/>
      <c r="E4" t="s">
        <v>3</v>
      </c>
      <c r="F4" s="20" t="s">
        <v>9</v>
      </c>
    </row>
    <row r="5" customHeight="1" spans="2:6">
      <c r="B5" t="s">
        <v>10</v>
      </c>
      <c r="C5" s="20" t="s">
        <v>11</v>
      </c>
      <c r="D5" s="21"/>
      <c r="E5" t="s">
        <v>7</v>
      </c>
      <c r="F5" s="20" t="s">
        <v>12</v>
      </c>
    </row>
    <row r="6" customHeight="1" spans="2:6">
      <c r="B6" t="s">
        <v>13</v>
      </c>
      <c r="C6" s="22" t="s">
        <v>14</v>
      </c>
      <c r="D6" s="21"/>
      <c r="E6" t="s">
        <v>10</v>
      </c>
      <c r="F6" s="20" t="s">
        <v>15</v>
      </c>
    </row>
    <row r="7" customHeight="1" spans="2:6">
      <c r="B7" t="s">
        <v>16</v>
      </c>
      <c r="C7" s="23" t="s">
        <v>17</v>
      </c>
      <c r="D7" s="21"/>
      <c r="E7" t="s">
        <v>13</v>
      </c>
      <c r="F7" s="22" t="s">
        <v>18</v>
      </c>
    </row>
    <row r="8" customHeight="1" spans="2:6">
      <c r="B8" t="s">
        <v>19</v>
      </c>
      <c r="C8" s="20" t="s">
        <v>20</v>
      </c>
      <c r="D8" s="21"/>
      <c r="E8" t="s">
        <v>16</v>
      </c>
      <c r="F8" s="23" t="s">
        <v>21</v>
      </c>
    </row>
    <row r="9" customHeight="1" spans="3:6">
      <c r="C9" s="20"/>
      <c r="D9" s="21"/>
      <c r="E9" t="s">
        <v>22</v>
      </c>
      <c r="F9" s="24" t="s">
        <v>23</v>
      </c>
    </row>
    <row r="10" ht="35.1" customHeight="1" spans="2:6">
      <c r="B10" s="25" t="s">
        <v>24</v>
      </c>
      <c r="C10" s="25"/>
      <c r="D10" s="25"/>
      <c r="E10" s="25"/>
      <c r="F10" s="25"/>
    </row>
    <row r="11" ht="150" customHeight="1" spans="2:6">
      <c r="B11" s="26" t="s">
        <v>25</v>
      </c>
      <c r="C11" s="27"/>
      <c r="D11" s="27"/>
      <c r="E11" s="27"/>
      <c r="F11" s="27"/>
    </row>
    <row r="12" ht="35.1" customHeight="1" spans="2:6">
      <c r="B12" s="25" t="s">
        <v>26</v>
      </c>
      <c r="C12" s="25"/>
      <c r="D12" s="25"/>
      <c r="E12" s="25"/>
      <c r="F12" s="25"/>
    </row>
    <row r="13" ht="45" customHeight="1" spans="2:6">
      <c r="B13" s="26" t="s">
        <v>27</v>
      </c>
      <c r="C13" s="27"/>
      <c r="D13" s="27"/>
      <c r="E13" s="27"/>
      <c r="F13" s="27"/>
    </row>
    <row r="14" ht="35.1" customHeight="1" spans="2:6">
      <c r="B14" s="25" t="s">
        <v>28</v>
      </c>
      <c r="C14" s="25"/>
      <c r="D14" s="25"/>
      <c r="E14" s="25"/>
      <c r="F14" s="25"/>
    </row>
    <row r="15" ht="95.1" customHeight="1" spans="2:6">
      <c r="B15" s="26" t="s">
        <v>29</v>
      </c>
      <c r="C15" s="27"/>
      <c r="D15" s="27"/>
      <c r="E15" s="27"/>
      <c r="F15" s="27"/>
    </row>
    <row r="16" customHeight="1" spans="2:6">
      <c r="B16" s="28"/>
      <c r="C16" s="28"/>
      <c r="E16" s="29"/>
      <c r="F16" s="29"/>
    </row>
    <row r="17" ht="18" customHeight="1" spans="2:6">
      <c r="B17" s="30" t="s">
        <v>30</v>
      </c>
      <c r="C17" s="30"/>
      <c r="E17" s="30" t="s">
        <v>31</v>
      </c>
      <c r="F17" s="30"/>
    </row>
    <row r="18" customHeight="1" spans="2:6">
      <c r="B18" s="25" t="s">
        <v>32</v>
      </c>
      <c r="C18" s="25"/>
      <c r="D18" s="25"/>
      <c r="E18" s="25"/>
      <c r="F18" s="25"/>
    </row>
    <row r="19" ht="95.1" customHeight="1" spans="2:6">
      <c r="B19" s="26" t="s">
        <v>33</v>
      </c>
      <c r="C19" s="27"/>
      <c r="D19" s="27"/>
      <c r="E19" s="27"/>
      <c r="F19" s="27"/>
    </row>
    <row r="20" customHeight="1" spans="2:6">
      <c r="B20" s="31"/>
      <c r="C20" s="31"/>
      <c r="E20" s="29"/>
      <c r="F20" s="29"/>
    </row>
    <row r="21" ht="18" customHeight="1" spans="2:6">
      <c r="B21" s="30" t="s">
        <v>34</v>
      </c>
      <c r="C21" s="30"/>
      <c r="E21" s="30" t="s">
        <v>31</v>
      </c>
      <c r="F21" s="30"/>
    </row>
  </sheetData>
  <mergeCells count="17">
    <mergeCell ref="B1:E1"/>
    <mergeCell ref="B2:C2"/>
    <mergeCell ref="E2:F2"/>
    <mergeCell ref="B11:F11"/>
    <mergeCell ref="B13:F13"/>
    <mergeCell ref="B15:F15"/>
    <mergeCell ref="B16:C16"/>
    <mergeCell ref="E16:F16"/>
    <mergeCell ref="B17:C17"/>
    <mergeCell ref="E17:F17"/>
    <mergeCell ref="B19:F19"/>
    <mergeCell ref="B20:C20"/>
    <mergeCell ref="E20:F20"/>
    <mergeCell ref="B21:C21"/>
    <mergeCell ref="E21:F21"/>
    <mergeCell ref="B8:B9"/>
    <mergeCell ref="C8:C9"/>
  </mergeCells>
  <conditionalFormatting sqref="B15;B11;B13;B19">
    <cfRule type="expression" dxfId="0" priority="1">
      <formula>B11=""</formula>
    </cfRule>
  </conditionalFormatting>
  <dataValidations count="25">
    <dataValidation allowBlank="1" showInputMessage="1" showErrorMessage="1" prompt="Enter contractor Email address in cell at right" sqref="E8"/>
    <dataValidation allowBlank="1" showInputMessage="1" showErrorMessage="1" prompt="Create a Construction Bid Form in this workbook. Enter Owner and Contractor Information, Scope of Work, and Not Included details in this worksheet" sqref="A1"/>
    <dataValidation allowBlank="1" showInputMessage="1" showErrorMessage="1" prompt="Add company logo in this cell" sqref="F1"/>
    <dataValidation allowBlank="1" showInputMessage="1" showErrorMessage="1" prompt="Enter Company Representative's signature in this cell and Date in cell E16" sqref="B16:C16"/>
    <dataValidation allowBlank="1" showInputMessage="1" showErrorMessage="1" prompt="Title of this worksheet is in this cell. Add company logo in cell at right" sqref="B1:E1"/>
    <dataValidation allowBlank="1" showInputMessage="1" showErrorMessage="1" prompt="Enter Owner Information in cells B3 through C9 and Contractor Information in cells E2 through F9" sqref="B2:C2"/>
    <dataValidation allowBlank="1" showInputMessage="1" showErrorMessage="1" prompt="Enter Contractor Information in cells E3 through F9" sqref="E2:F2"/>
    <dataValidation allowBlank="1" showInputMessage="1" showErrorMessage="1" prompt="Enter contractor Name in cell at right" sqref="E4"/>
    <dataValidation allowBlank="1" showInputMessage="1" showErrorMessage="1" prompt="Enter owner Name in cell at right" sqref="B3"/>
    <dataValidation allowBlank="1" showInputMessage="1" showErrorMessage="1" prompt="Enter owner Address in cell at right" sqref="B4"/>
    <dataValidation allowBlank="1" showInputMessage="1" showErrorMessage="1" prompt="Enter contractor Company name in cell at right" sqref="E3"/>
    <dataValidation allowBlank="1" showInputMessage="1" showErrorMessage="1" prompt="Enter what is Not Included in this bid in cell below" sqref="B12"/>
    <dataValidation allowBlank="1" showInputMessage="1" showErrorMessage="1" prompt="Enter owner City, State, and Zip Code in cell at right" sqref="B5"/>
    <dataValidation allowBlank="1" showInputMessage="1" showErrorMessage="1" prompt="Enter contractor Address in cell at right" sqref="E5"/>
    <dataValidation allowBlank="1" showInputMessage="1" showErrorMessage="1" prompt="Enter owner Phone number in cell at right" sqref="B6"/>
    <dataValidation allowBlank="1" showInputMessage="1" showErrorMessage="1" prompt="Enter contractor City, State, and Zip Code in cell at right" sqref="E6"/>
    <dataValidation allowBlank="1" showInputMessage="1" showErrorMessage="1" prompt="Enter owner Email address in cell at right" sqref="B7"/>
    <dataValidation allowBlank="1" showInputMessage="1" showErrorMessage="1" prompt="Enter contractor Phone number in cell at right" sqref="E7"/>
    <dataValidation allowBlank="1" showInputMessage="1" showErrorMessage="1" prompt="Enter Completion date in cell at right" sqref="E9"/>
    <dataValidation allowBlank="1" showInputMessage="1" showErrorMessage="1" prompt="Enter Scope Of Work in cell below" sqref="B10"/>
    <dataValidation allowBlank="1" showInputMessage="1" showErrorMessage="1" prompt="Enter Company Proposal in cell below" sqref="B14"/>
    <dataValidation allowBlank="1" showInputMessage="1" showErrorMessage="1" prompt="Enter signatory Date in this cell" sqref="E16:F16;E20:F20"/>
    <dataValidation allowBlank="1" showInputMessage="1" showErrorMessage="1" prompt="Enter Owner Acceptance in cell below" sqref="B18"/>
    <dataValidation allowBlank="1" showInputMessage="1" showErrorMessage="1" prompt="Enter Owner or Authorized Representative's signature in this cell and Date in cell E20" sqref="B20:C20"/>
    <dataValidation allowBlank="1" showInputMessage="1" showErrorMessage="1" prompt="Enter Project name in cell at right" sqref="B8:B9"/>
  </dataValidations>
  <printOptions horizontalCentered="1"/>
  <pageMargins left="0.25" right="0.25" top="0.75" bottom="0.75" header="0.3" footer="0.3"/>
  <pageSetup paperSize="1" scale="90" fitToHeight="0" orientation="portrait"/>
  <headerFooter differentFirst="1">
    <oddFooter>&amp;CPage &amp;P of &amp;N</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C7"/>
  <sheetViews>
    <sheetView showGridLines="0" workbookViewId="0">
      <selection activeCell="A1" sqref="A1"/>
    </sheetView>
  </sheetViews>
  <sheetFormatPr defaultColWidth="9" defaultRowHeight="14.25" outlineLevelRow="6" outlineLevelCol="2"/>
  <cols>
    <col min="2" max="2" width="22.9" customWidth="1"/>
  </cols>
  <sheetData>
    <row r="2" spans="3:3">
      <c r="C2" t="s">
        <v>35</v>
      </c>
    </row>
    <row r="3" spans="2:3">
      <c r="B3" t="str">
        <f>INDEX(BidItems[#Data],MATCH(1,BidItems[Costs Ranked],0),2)</f>
        <v>Laborer charges</v>
      </c>
      <c r="C3">
        <f>INDEX(BidItems[#Data],MATCH(1,BidItems[Costs Ranked],0),4)</f>
        <v>200</v>
      </c>
    </row>
    <row r="4" spans="2:3">
      <c r="B4" t="str">
        <f>INDEX(BidItems[#Data],MATCH(2,BidItems[Costs Ranked],0),2)</f>
        <v>2x4x10 lumber</v>
      </c>
      <c r="C4">
        <f>INDEX(BidItems[#Data],MATCH(2,BidItems[Costs Ranked],0),4)</f>
        <v>99.4</v>
      </c>
    </row>
    <row r="5" spans="2:3">
      <c r="B5" t="str">
        <f>INDEX(BidItems[#Data],MATCH(3,BidItems[Costs Ranked],0),2)</f>
        <v>Joist brackets</v>
      </c>
      <c r="C5">
        <f>INDEX(BidItems[#Data],MATCH(3,BidItems[Costs Ranked],0),4)</f>
        <v>74.7</v>
      </c>
    </row>
    <row r="6" spans="2:3">
      <c r="B6" t="str">
        <f>INDEX(BidItems[#Data],MATCH(4,BidItems[Costs Ranked],0),2)</f>
        <v>2x8x10 lumber</v>
      </c>
      <c r="C6">
        <f>INDEX(BidItems[#Data],MATCH(4,BidItems[Costs Ranked],0),4)</f>
        <v>33.75</v>
      </c>
    </row>
    <row r="7" spans="2:3">
      <c r="B7" t="str">
        <f>INDEX(BidItems[#Data],MATCH(5,BidItems[Costs Ranked],0),2)</f>
        <v>Pair of gloves, leather</v>
      </c>
      <c r="C7">
        <f>INDEX(BidItems[#Data],MATCH(5,BidItems[Costs Ranked],0),4)</f>
        <v>15.5</v>
      </c>
    </row>
  </sheetData>
  <pageMargins left="0.7" right="0.7" top="0.75" bottom="0.75" header="0.3" footer="0.3"/>
  <pageSetup paperSize="1" orientation="portrait" horizontalDpi="200" verticalDpi="2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1"/>
    <pageSetUpPr fitToPage="1" autoPageBreaks="0"/>
  </sheetPr>
  <dimension ref="A1:F14"/>
  <sheetViews>
    <sheetView showGridLines="0" workbookViewId="0">
      <selection activeCell="A1" sqref="A1"/>
    </sheetView>
  </sheetViews>
  <sheetFormatPr defaultColWidth="9" defaultRowHeight="30" customHeight="1" outlineLevelCol="5"/>
  <cols>
    <col min="1" max="1" width="2.6" customWidth="1"/>
    <col min="2" max="2" width="11.6" customWidth="1"/>
    <col min="3" max="3" width="42.6" customWidth="1"/>
    <col min="4" max="5" width="18.6" customWidth="1"/>
    <col min="6" max="6" width="13.4" style="6" hidden="1" customWidth="1"/>
    <col min="7" max="7" width="2.6" customWidth="1"/>
  </cols>
  <sheetData>
    <row r="1" ht="65.1" customHeight="1" spans="2:6">
      <c r="B1" s="1" t="s">
        <v>36</v>
      </c>
      <c r="C1" s="1"/>
      <c r="D1" s="1"/>
      <c r="E1" s="1"/>
      <c r="F1" s="6" t="s">
        <v>37</v>
      </c>
    </row>
    <row r="2" ht="36.9" customHeight="1" spans="2:5">
      <c r="B2" s="2" t="s">
        <v>38</v>
      </c>
      <c r="C2" s="2"/>
      <c r="D2" s="2"/>
      <c r="E2" s="2"/>
    </row>
    <row r="3" customHeight="1" spans="2:6">
      <c r="B3" s="7" t="s">
        <v>39</v>
      </c>
      <c r="C3" s="7" t="s">
        <v>40</v>
      </c>
      <c r="D3" s="8" t="s">
        <v>41</v>
      </c>
      <c r="E3" s="8" t="s">
        <v>35</v>
      </c>
      <c r="F3" s="6" t="s">
        <v>42</v>
      </c>
    </row>
    <row r="4" customHeight="1" spans="2:6">
      <c r="B4" s="9">
        <v>5</v>
      </c>
      <c r="C4" t="s">
        <v>43</v>
      </c>
      <c r="D4" s="10">
        <v>6.75</v>
      </c>
      <c r="E4" s="10">
        <v>33.75</v>
      </c>
      <c r="F4" s="6">
        <f>_xlfn.RANK.EQ(BidItems[[#This Row],[Total]],BidItems[Total])</f>
        <v>4</v>
      </c>
    </row>
    <row r="5" customHeight="1" spans="2:6">
      <c r="B5" s="9">
        <v>20</v>
      </c>
      <c r="C5" t="s">
        <v>44</v>
      </c>
      <c r="D5" s="10">
        <v>4.97</v>
      </c>
      <c r="E5" s="10">
        <f>IFERROR(BidItems[Cost]*BidItems[Qty.],"")</f>
        <v>99.4</v>
      </c>
      <c r="F5" s="6">
        <f>_xlfn.RANK.EQ(BidItems[[#This Row],[Total]],BidItems[Total])</f>
        <v>2</v>
      </c>
    </row>
    <row r="6" customHeight="1" spans="2:6">
      <c r="B6" s="9">
        <v>30</v>
      </c>
      <c r="C6" t="s">
        <v>45</v>
      </c>
      <c r="D6" s="10">
        <v>2.49</v>
      </c>
      <c r="E6" s="10">
        <f>IFERROR(BidItems[Cost]*BidItems[Qty.],"")</f>
        <v>74.7</v>
      </c>
      <c r="F6" s="6">
        <f>_xlfn.RANK.EQ(BidItems[[#This Row],[Total]],BidItems[Total])</f>
        <v>3</v>
      </c>
    </row>
    <row r="7" customHeight="1" spans="2:6">
      <c r="B7" s="9">
        <v>2</v>
      </c>
      <c r="C7" t="s">
        <v>46</v>
      </c>
      <c r="D7" s="10">
        <v>6.67</v>
      </c>
      <c r="E7" s="10">
        <f>IFERROR(BidItems[Cost]*BidItems[Qty.],"")</f>
        <v>13.34</v>
      </c>
      <c r="F7" s="6">
        <f>_xlfn.RANK.EQ(BidItems[[#This Row],[Total]],BidItems[Total])</f>
        <v>6</v>
      </c>
    </row>
    <row r="8" customHeight="1" spans="2:6">
      <c r="B8" s="9">
        <v>2</v>
      </c>
      <c r="C8" t="s">
        <v>47</v>
      </c>
      <c r="D8" s="10">
        <v>3.25</v>
      </c>
      <c r="E8" s="10">
        <f>IFERROR(BidItems[Cost]*BidItems[Qty.],"")</f>
        <v>6.5</v>
      </c>
      <c r="F8" s="6">
        <f>_xlfn.RANK.EQ(BidItems[[#This Row],[Total]],BidItems[Total])</f>
        <v>7</v>
      </c>
    </row>
    <row r="9" customHeight="1" spans="2:6">
      <c r="B9" s="9">
        <v>2</v>
      </c>
      <c r="C9" t="s">
        <v>48</v>
      </c>
      <c r="D9" s="10">
        <v>7.75</v>
      </c>
      <c r="E9" s="10">
        <f>IFERROR(BidItems[Cost]*BidItems[Qty.],"")</f>
        <v>15.5</v>
      </c>
      <c r="F9" s="6">
        <f>_xlfn.RANK.EQ(BidItems[[#This Row],[Total]],BidItems[Total])</f>
        <v>5</v>
      </c>
    </row>
    <row r="10" customHeight="1" spans="2:6">
      <c r="B10" s="9">
        <v>2</v>
      </c>
      <c r="C10" t="s">
        <v>49</v>
      </c>
      <c r="D10" s="10">
        <v>100</v>
      </c>
      <c r="E10" s="10">
        <f>IFERROR(BidItems[Cost]*BidItems[Qty.],"")</f>
        <v>200</v>
      </c>
      <c r="F10" s="6">
        <f>_xlfn.RANK.EQ(BidItems[[#This Row],[Total]],BidItems[Total])</f>
        <v>1</v>
      </c>
    </row>
    <row r="11" customHeight="1" spans="1:5">
      <c r="A11" s="11">
        <v>4</v>
      </c>
      <c r="B11" s="12"/>
      <c r="C11" s="12"/>
      <c r="D11" s="13" t="s">
        <v>50</v>
      </c>
      <c r="E11" s="14">
        <f>SUBTOTAL(109,BidItems[Total])</f>
        <v>443.19</v>
      </c>
    </row>
    <row r="12" customHeight="1" spans="1:5">
      <c r="A12" s="11">
        <v>5</v>
      </c>
      <c r="D12" s="15" t="s">
        <v>51</v>
      </c>
      <c r="E12" s="16">
        <v>0.075</v>
      </c>
    </row>
    <row r="13" customHeight="1" spans="4:5">
      <c r="D13" s="17" t="s">
        <v>52</v>
      </c>
      <c r="E13" s="18">
        <f>IFERROR(TaxRate*BidItems[[#Totals],[Total]],"")</f>
        <v>33.23925</v>
      </c>
    </row>
    <row r="14" customHeight="1" spans="4:5">
      <c r="D14" s="17" t="s">
        <v>53</v>
      </c>
      <c r="E14" s="18">
        <f>IFERROR(Tax+BidItems[[#Totals],[Total]],"")</f>
        <v>476.42925</v>
      </c>
    </row>
  </sheetData>
  <mergeCells count="2">
    <mergeCell ref="B1:E1"/>
    <mergeCell ref="B2:E2"/>
  </mergeCells>
  <dataValidations count="13">
    <dataValidation allowBlank="1" showInputMessage="1" showErrorMessage="1" prompt="Create Cost Breakdown in this worksheet. Enter Materials &amp; Costs in table. Subtotal is calculated at end of table. Tax &amp; Grand Total are automatically calculated below the table" sqref="A1"/>
    <dataValidation allowBlank="1" showInputMessage="1" showErrorMessage="1" prompt="Enter Tax rate in this cell. Enter zero if tax rate does not apply" sqref="E12"/>
    <dataValidation allowBlank="1" showInputMessage="1" showErrorMessage="1" prompt="Title of this worksheet is in this cell" sqref="B1:E1"/>
    <dataValidation allowBlank="1" showInputMessage="1" showErrorMessage="1" prompt="Enter Tax rate in cell at right. Enter zero if tax rate does not apply" sqref="D12"/>
    <dataValidation allowBlank="1" showInputMessage="1" showErrorMessage="1" prompt="Enter Cost in this column under this heading" sqref="D3"/>
    <dataValidation allowBlank="1" showInputMessage="1" showErrorMessage="1" prompt="Total is automatically calculated in this column under this heading. Subtotal is automatically calculated at the end" sqref="E3"/>
    <dataValidation allowBlank="1" showInputMessage="1" showErrorMessage="1" prompt="Subtitle is in this cell. Enter Materials and Costs in table below" sqref="B2:E2"/>
    <dataValidation allowBlank="1" showInputMessage="1" showErrorMessage="1" prompt="Enter Quantity in this column under this heading" sqref="B3"/>
    <dataValidation allowBlank="1" showInputMessage="1" showErrorMessage="1" prompt="Enter Description in this column under this heading" sqref="C3"/>
    <dataValidation allowBlank="1" showInputMessage="1" showErrorMessage="1" prompt="Grand total is automatically calculated in cell at right" sqref="D14"/>
    <dataValidation allowBlank="1" showInputMessage="1" showErrorMessage="1" prompt="Tax amount is automatically calculated in cell at right" sqref="D13"/>
    <dataValidation allowBlank="1" showInputMessage="1" showErrorMessage="1" prompt="Tax amount is automatically calculated in this cell" sqref="E13"/>
    <dataValidation allowBlank="1" showInputMessage="1" showErrorMessage="1" prompt="Grand total is automatically calculated in this cell" sqref="E14"/>
  </dataValidations>
  <printOptions horizontalCentered="1"/>
  <pageMargins left="0.25" right="0.25" top="0.75" bottom="0.75" header="0.3" footer="0.3"/>
  <pageSetup paperSize="1" fitToHeight="0" orientation="portrait"/>
  <headerFooter differentFirst="1">
    <oddFooter>&amp;CPage &amp;P of &amp;N</oddFooter>
  </headerFooter>
  <ignoredErrors>
    <ignoredError sqref="E4" calculatedColumn="1"/>
  </ignoredErrors>
  <tableParts count="1">
    <tablePart r:id="rId1"/>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799981688894314"/>
    <pageSetUpPr fitToPage="1"/>
  </sheetPr>
  <dimension ref="B1:D3"/>
  <sheetViews>
    <sheetView showGridLines="0" workbookViewId="0">
      <selection activeCell="A1" sqref="A1"/>
    </sheetView>
  </sheetViews>
  <sheetFormatPr defaultColWidth="9" defaultRowHeight="30" customHeight="1" outlineLevelRow="2" outlineLevelCol="3"/>
  <cols>
    <col min="1" max="1" width="2.6" customWidth="1"/>
    <col min="2" max="2" width="50.6" customWidth="1"/>
    <col min="3" max="3" width="41.6" customWidth="1"/>
    <col min="4" max="4" width="35.6" customWidth="1"/>
    <col min="5" max="5" width="2.6" customWidth="1"/>
  </cols>
  <sheetData>
    <row r="1" ht="65.1" customHeight="1" spans="2:4">
      <c r="B1" s="1" t="s">
        <v>54</v>
      </c>
      <c r="C1" s="1"/>
      <c r="D1" s="1"/>
    </row>
    <row r="2" customHeight="1" spans="2:4">
      <c r="B2" s="2" t="s">
        <v>55</v>
      </c>
      <c r="C2" s="2"/>
      <c r="D2" s="3" t="s">
        <v>56</v>
      </c>
    </row>
    <row r="3" ht="337.5" customHeight="1" spans="2:4">
      <c r="B3" s="4" t="s">
        <v>57</v>
      </c>
      <c r="C3" s="4"/>
      <c r="D3" s="5" t="s">
        <v>58</v>
      </c>
    </row>
  </sheetData>
  <mergeCells count="2">
    <mergeCell ref="B2:C2"/>
    <mergeCell ref="B3:C3"/>
  </mergeCells>
  <dataValidations count="4">
    <dataValidation allowBlank="1" showInputMessage="1" showErrorMessage="1" prompt="A Bid Cost Summary is in this worksheet.  A chart showing materials and their costs is in cell B3. Enter notes in cell D3" sqref="A1"/>
    <dataValidation allowBlank="1" showInputMessage="1" showErrorMessage="1" prompt="Title of this worksheet is in this cell" sqref="B1"/>
    <dataValidation allowBlank="1" showInputMessage="1" showErrorMessage="1" prompt="Subtitle of this worksheet is in this cell. Notes heading is in cell at right" sqref="B2:C2"/>
    <dataValidation allowBlank="1" showInputMessage="1" showErrorMessage="1" prompt="Enter Notes in cell below" sqref="D2"/>
  </dataValidations>
  <pageMargins left="0.25" right="0.25" top="0.75" bottom="0.75" header="0.3" footer="0.3"/>
  <pageSetup paperSize="1" scale="88" fitToHeight="0" orientation="landscape" horizontalDpi="200" verticalDpi="200"/>
  <headerFooter differentFirst="1">
    <oddFooter>&amp;CPage &amp;P of &amp;N</oddFooter>
  </headerFooter>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ile>

<file path=customXml/item2.xml>�� 
</file>

<file path=customXml/item3.xml>�� 
</file>

<file path=customXml/itemProps1.xml><?xml version="1.0" encoding="utf-8"?>
<ds:datastoreItem xmlns:ds="http://schemas.openxmlformats.org/officeDocument/2006/customXml" ds:itemID="{1CAA1A62-3006-4F1B-AC71-9D0936503F5A}">
  <ds:schemaRefs/>
</ds:datastoreItem>
</file>

<file path=customXml/itemProps2.xml><?xml version="1.0" encoding="utf-8"?>
<ds:datastoreItem xmlns:ds="http://schemas.openxmlformats.org/officeDocument/2006/customXml" ds:itemID="{3C1CBD75-9397-4D90-BC2E-268663CA85C0}">
  <ds:schemaRefs/>
</ds:datastoreItem>
</file>

<file path=customXml/itemProps3.xml><?xml version="1.0" encoding="utf-8"?>
<ds:datastoreItem xmlns:ds="http://schemas.openxmlformats.org/officeDocument/2006/customXml" ds:itemID="{D6464B14-8DD6-4C11-84AA-F80571E1B23E}">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Bid Form</vt:lpstr>
      <vt:lpstr>Chart Data</vt:lpstr>
      <vt:lpstr>Cost Breakdown</vt:lpstr>
      <vt:lpstr>Bid Cost Summary</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DINDA</cp:lastModifiedBy>
  <dcterms:created xsi:type="dcterms:W3CDTF">2019-06-15T20:52:00Z</dcterms:created>
  <dcterms:modified xsi:type="dcterms:W3CDTF">2020-06-18T11:41:24Z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y fmtid="{D5CDD505-2E9C-101B-9397-08002B2CF9AE}" pid="3" name="KSOProductBuildVer">
    <vt:lpwstr>1033-11.2.0.9396</vt:lpwstr>
  </property>
</Properties>
</file>