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15" tabRatio="875"/>
  </bookViews>
  <sheets>
    <sheet name="Invoice" sheetId="1" r:id="rId1"/>
    <sheet name="Office-Kit.com.System" sheetId="2" state="veryHidden" r:id="rId2"/>
  </sheets>
  <definedNames>
    <definedName name="oknBalanceDue">Invoice!$L$42</definedName>
    <definedName name="oknCompanyAddress">Invoice!$D$3</definedName>
    <definedName name="oknCompanyCityStateZip">Invoice!$D$4</definedName>
    <definedName name="oknCompanyContact">Invoice!$D$5</definedName>
    <definedName name="oknCompanyName">Invoice!$D$2</definedName>
    <definedName name="oknCost_1">Invoice!$B$20</definedName>
    <definedName name="oknCost_10">Invoice!$B$29</definedName>
    <definedName name="oknCost_11">Invoice!$B$30</definedName>
    <definedName name="oknCost_12">Invoice!$B$31</definedName>
    <definedName name="oknCost_13">Invoice!$B$32</definedName>
    <definedName name="oknCost_14">Invoice!$B$33</definedName>
    <definedName name="oknCost_15">Invoice!$B$34</definedName>
    <definedName name="oknCost_16">Invoice!$B$35</definedName>
    <definedName name="oknCost_2">Invoice!$B$21</definedName>
    <definedName name="oknCost_3">Invoice!$B$22</definedName>
    <definedName name="oknCost_4">Invoice!$B$23</definedName>
    <definedName name="oknCost_5">Invoice!$B$24</definedName>
    <definedName name="oknCost_6">Invoice!$B$25</definedName>
    <definedName name="oknCost_7">Invoice!$B$26</definedName>
    <definedName name="oknCost_8">Invoice!$B$27</definedName>
    <definedName name="oknCost_9">Invoice!$B$28</definedName>
    <definedName name="oknCsDateFrom">#REF!</definedName>
    <definedName name="oknCsDateTo">#REF!</definedName>
    <definedName name="oknCsHdrAddress">#REF!</definedName>
    <definedName name="oknCsHdrBalanceCurrent">#REF!</definedName>
    <definedName name="oknCsHdrBalanceForward">#REF!</definedName>
    <definedName name="oknCsHdrCityStateZip">#REF!</definedName>
    <definedName name="oknCsHdrCountry">#REF!</definedName>
    <definedName name="oknCsHdrCustomerID">#REF!</definedName>
    <definedName name="oknCsHdrCustomerName">#REF!</definedName>
    <definedName name="oknCsHdrInvoiceTotal">#REF!</definedName>
    <definedName name="oknCsHdrPaymentTotal">#REF!</definedName>
    <definedName name="oknCsHdrPhone">#REF!</definedName>
    <definedName name="oknCsStatementAmount">#REF!</definedName>
    <definedName name="oknCsStatementBalance">#REF!</definedName>
    <definedName name="oknCsStatementDate">#REF!</definedName>
    <definedName name="oknCsStatementDesc">#REF!</definedName>
    <definedName name="oknCsStatementDocID">#REF!</definedName>
    <definedName name="oknCsStatementDueDate">#REF!</definedName>
    <definedName name="oknCsStatementStatus">#REF!</definedName>
    <definedName name="oknDatabaseName">Invoice!#REF!</definedName>
    <definedName name="oknDueDate">Invoice!$AD$15</definedName>
    <definedName name="oknExtractingEmailInvoice" hidden="1">'Office-Kit.com.System'!$B$14</definedName>
    <definedName name="oknExtractingInvoiceCopyPageSetup" hidden="1">'Office-Kit.com.System'!$B$17</definedName>
    <definedName name="oknExtractingInvoiceRemoveRowCol" hidden="1">'Office-Kit.com.System'!$B$11</definedName>
    <definedName name="oknExtractingProtectPwd" hidden="1">'Office-Kit.com.System'!$B$13</definedName>
    <definedName name="oknExtractingProtectWorksheet" hidden="1">'Office-Kit.com.System'!$B$12</definedName>
    <definedName name="oknExtractingReportRemoveRowCol" hidden="1">'Office-Kit.com.System'!$B$10</definedName>
    <definedName name="oknExtractingRowsToRemoveOnReportWorksheet" hidden="1">'Office-Kit.com.System'!$B$16</definedName>
    <definedName name="oknExtractingWhereToPlaceNewInvoice" hidden="1">'Office-Kit.com.System'!$B$15</definedName>
    <definedName name="oknInvoiceBodyMaxNumber" hidden="1">'Office-Kit.com.System'!$B$19</definedName>
    <definedName name="oknInvoiceBodyMinNumber" hidden="1">'Office-Kit.com.System'!$B$18</definedName>
    <definedName name="oknInvoiceDate">Invoice!$L$4</definedName>
    <definedName name="oknInvoiceID">Invoice!$L$5</definedName>
    <definedName name="oknLineTotal_1">Invoice!$L$20</definedName>
    <definedName name="oknLineTotal_10">Invoice!$L$29</definedName>
    <definedName name="oknLineTotal_11">Invoice!$L$30</definedName>
    <definedName name="oknLineTotal_12">Invoice!$L$31</definedName>
    <definedName name="oknLineTotal_13">Invoice!$L$32</definedName>
    <definedName name="oknLineTotal_14">Invoice!$L$33</definedName>
    <definedName name="oknLineTotal_15">Invoice!$L$34</definedName>
    <definedName name="oknLineTotal_16">Invoice!$L$35</definedName>
    <definedName name="oknLineTotal_2">Invoice!$L$21</definedName>
    <definedName name="oknLineTotal_3">Invoice!$L$22</definedName>
    <definedName name="oknLineTotal_4">Invoice!$L$23</definedName>
    <definedName name="oknLineTotal_5">Invoice!$L$24</definedName>
    <definedName name="oknLineTotal_6">Invoice!$L$25</definedName>
    <definedName name="oknLineTotal_7">Invoice!$L$26</definedName>
    <definedName name="oknLineTotal_8">Invoice!$L$27</definedName>
    <definedName name="oknLineTotal_9">Invoice!$L$28</definedName>
    <definedName name="oknLineTotalTaxable">Invoice!$B$36</definedName>
    <definedName name="oknMachine">Invoice!$K$10</definedName>
    <definedName name="oknNotes">Invoice!$D$40</definedName>
    <definedName name="oknOrderID">Invoice!$K$13</definedName>
    <definedName name="oknPaymentAmount">Invoice!$F$44</definedName>
    <definedName name="oknPaymentCheckNumber">Invoice!$I$44</definedName>
    <definedName name="oknPaymentCreatedDate">Invoice!$D$44</definedName>
    <definedName name="oknPaymentDetail">Invoice!$D$45:$L$47</definedName>
    <definedName name="oknPaymentNotes">Invoice!$L$44</definedName>
    <definedName name="oknPaymentPaymentTerm">Invoice!$H$44</definedName>
    <definedName name="oknPayments">Invoice!$L$41</definedName>
    <definedName name="oknPaymentTerm">Invoice!$K$14</definedName>
    <definedName name="oknPaymentTotalApplied">Invoice!$G$44</definedName>
    <definedName name="oknPrAmount">#REF!</definedName>
    <definedName name="oknPrCheckNumber">#REF!</definedName>
    <definedName name="oknPrCreatedDate">#REF!</definedName>
    <definedName name="oknPrDateFrom">#REF!</definedName>
    <definedName name="oknPrDateTo">#REF!</definedName>
    <definedName name="oknPrice_1">Invoice!$K$20</definedName>
    <definedName name="oknPrice_10">Invoice!$K$29</definedName>
    <definedName name="oknPrice_11">Invoice!$K$30</definedName>
    <definedName name="oknPrice_12">Invoice!$K$31</definedName>
    <definedName name="oknPrice_13">Invoice!$K$32</definedName>
    <definedName name="oknPrice_14">Invoice!$K$33</definedName>
    <definedName name="oknPrice_15">Invoice!$K$34</definedName>
    <definedName name="oknPrice_16">Invoice!$K$35</definedName>
    <definedName name="oknPrice_2">Invoice!$K$21</definedName>
    <definedName name="oknPrice_3">Invoice!$K$22</definedName>
    <definedName name="oknPrice_4">Invoice!$K$23</definedName>
    <definedName name="oknPrice_5">Invoice!$K$24</definedName>
    <definedName name="oknPrice_6">Invoice!$K$25</definedName>
    <definedName name="oknPrice_7">Invoice!$K$26</definedName>
    <definedName name="oknPrice_8">Invoice!$K$27</definedName>
    <definedName name="oknPrice_9">Invoice!$K$28</definedName>
    <definedName name="oknPrInvoiceID">#REF!</definedName>
    <definedName name="oknPrNotes">#REF!</definedName>
    <definedName name="oknProductID_1">Invoice!#REF!</definedName>
    <definedName name="oknProductID_10">Invoice!#REF!</definedName>
    <definedName name="oknProductID_11">Invoice!#REF!</definedName>
    <definedName name="oknProductID_12">Invoice!#REF!</definedName>
    <definedName name="oknProductID_13">Invoice!#REF!</definedName>
    <definedName name="oknProductID_14">Invoice!#REF!</definedName>
    <definedName name="oknProductID_15">Invoice!#REF!</definedName>
    <definedName name="oknProductID_16">Invoice!#REF!</definedName>
    <definedName name="oknProductID_2">Invoice!#REF!</definedName>
    <definedName name="oknProductID_3">Invoice!#REF!</definedName>
    <definedName name="oknProductID_4">Invoice!#REF!</definedName>
    <definedName name="oknProductID_5">Invoice!#REF!</definedName>
    <definedName name="oknProductID_6">Invoice!#REF!</definedName>
    <definedName name="oknProductID_7">Invoice!#REF!</definedName>
    <definedName name="oknProductID_8">Invoice!#REF!</definedName>
    <definedName name="oknProductID_9">Invoice!#REF!</definedName>
    <definedName name="oknProductName_1">Invoice!$D$20</definedName>
    <definedName name="oknProductName_10">Invoice!$D$29</definedName>
    <definedName name="oknProductName_11">Invoice!$D$30</definedName>
    <definedName name="oknProductName_12">Invoice!$D$31</definedName>
    <definedName name="oknProductName_13">Invoice!$D$32</definedName>
    <definedName name="oknProductName_14">Invoice!$D$33</definedName>
    <definedName name="oknProductName_15">Invoice!$D$34</definedName>
    <definedName name="oknProductName_16">Invoice!$D$35</definedName>
    <definedName name="oknProductName_2">Invoice!$D$21</definedName>
    <definedName name="oknProductName_3">Invoice!$D$22</definedName>
    <definedName name="oknProductName_4">Invoice!$D$23</definedName>
    <definedName name="oknProductName_5">Invoice!$D$24</definedName>
    <definedName name="oknProductName_6">Invoice!$D$25</definedName>
    <definedName name="oknProductName_7">Invoice!$D$26</definedName>
    <definedName name="oknProductName_8">Invoice!$D$27</definedName>
    <definedName name="oknProductName_9">Invoice!$D$28</definedName>
    <definedName name="oknPrPaymentTerm">#REF!</definedName>
    <definedName name="oknPrTotalApplied">#REF!</definedName>
    <definedName name="oknPrWhoID">#REF!</definedName>
    <definedName name="oknPrWhoName">#REF!</definedName>
    <definedName name="oknQuantity_1">Invoice!$I$20</definedName>
    <definedName name="oknQuantity_10">Invoice!$I$29</definedName>
    <definedName name="oknQuantity_11">Invoice!$I$30</definedName>
    <definedName name="oknQuantity_12">Invoice!$I$31</definedName>
    <definedName name="oknQuantity_13">Invoice!$I$32</definedName>
    <definedName name="oknQuantity_14">Invoice!$I$33</definedName>
    <definedName name="oknQuantity_15">Invoice!$I$34</definedName>
    <definedName name="oknQuantity_16">Invoice!$I$35</definedName>
    <definedName name="oknQuantity_2">Invoice!$I$21</definedName>
    <definedName name="oknQuantity_3">Invoice!$I$22</definedName>
    <definedName name="oknQuantity_4">Invoice!$I$23</definedName>
    <definedName name="oknQuantity_5">Invoice!$I$24</definedName>
    <definedName name="oknQuantity_6">Invoice!$I$25</definedName>
    <definedName name="oknQuantity_7">Invoice!$I$26</definedName>
    <definedName name="oknQuantity_8">Invoice!$I$27</definedName>
    <definedName name="oknQuantity_9">Invoice!$I$28</definedName>
    <definedName name="oknRcBalanceDue">#REF!</definedName>
    <definedName name="oknRcDateFrom">#REF!</definedName>
    <definedName name="oknRcDateTo">#REF!</definedName>
    <definedName name="oknRcDueDate">#REF!</definedName>
    <definedName name="oknRcInvoiceCost">#REF!</definedName>
    <definedName name="oknRcInvoiceDate">#REF!</definedName>
    <definedName name="oknRcInvoiceID">#REF!</definedName>
    <definedName name="oknRcOrderID">#REF!</definedName>
    <definedName name="oknRcPayments">#REF!</definedName>
    <definedName name="oknRcPaymentTerm">#REF!</definedName>
    <definedName name="oknRcSalesRepName">#REF!</definedName>
    <definedName name="oknRcShippingCost">#REF!</definedName>
    <definedName name="oknRcSubtotal">#REF!</definedName>
    <definedName name="oknRcTax1">#REF!</definedName>
    <definedName name="oknRcTax2">#REF!</definedName>
    <definedName name="oknRcTotal">#REF!</definedName>
    <definedName name="oknRcWhoID">#REF!</definedName>
    <definedName name="oknRcWhoName">#REF!</definedName>
    <definedName name="oknRequisition">Invoice!$K$9</definedName>
    <definedName name="oknRpCost">#REF!</definedName>
    <definedName name="oknRpDateFrom">#REF!</definedName>
    <definedName name="oknRpDateTo">#REF!</definedName>
    <definedName name="oknRpInvoiceDate">#REF!</definedName>
    <definedName name="oknRpInvoiceID">#REF!</definedName>
    <definedName name="oknRpLineTotal">#REF!</definedName>
    <definedName name="oknRpPrice">#REF!</definedName>
    <definedName name="oknRpProductID">#REF!</definedName>
    <definedName name="oknRpProductName">#REF!</definedName>
    <definedName name="oknRpQuantity">#REF!</definedName>
    <definedName name="oknRrBalanceDue">#REF!</definedName>
    <definedName name="oknRrDateFrom">#REF!</definedName>
    <definedName name="oknRrDateTo">#REF!</definedName>
    <definedName name="oknRrDueDate">#REF!</definedName>
    <definedName name="oknRrInvoiceCost">#REF!</definedName>
    <definedName name="oknRrInvoiceDate">#REF!</definedName>
    <definedName name="oknRrInvoiceID">#REF!</definedName>
    <definedName name="oknRrOrderID">#REF!</definedName>
    <definedName name="oknRrPayments">#REF!</definedName>
    <definedName name="oknRrSalesRepName">#REF!</definedName>
    <definedName name="oknRrShippingCost">#REF!</definedName>
    <definedName name="oknRrSubtotal">#REF!</definedName>
    <definedName name="oknRrTax1">#REF!</definedName>
    <definedName name="oknRrTax2">#REF!</definedName>
    <definedName name="oknRrTotal">#REF!</definedName>
    <definedName name="oknRsBalanceDue">#REF!</definedName>
    <definedName name="oknRsDateFrom">#REF!</definedName>
    <definedName name="oknRsDateTo">#REF!</definedName>
    <definedName name="oknRsDueDate">#REF!</definedName>
    <definedName name="oknRsInvoiceCost">#REF!</definedName>
    <definedName name="oknRsInvoiceDate">#REF!</definedName>
    <definedName name="oknRsInvoiceID">#REF!</definedName>
    <definedName name="oknRsOrderID">#REF!</definedName>
    <definedName name="oknRsPayments">#REF!</definedName>
    <definedName name="oknRsPaymentTerm">#REF!</definedName>
    <definedName name="oknRsSalesRepName">#REF!</definedName>
    <definedName name="oknRsShippingCost">#REF!</definedName>
    <definedName name="oknRsSubTotal">#REF!</definedName>
    <definedName name="oknRsTax1">#REF!</definedName>
    <definedName name="oknRsTax2">#REF!</definedName>
    <definedName name="oknRsTotal">#REF!</definedName>
    <definedName name="oknRsYearMonth">#REF!</definedName>
    <definedName name="oknSalesRepName">Invoice!$Y$15</definedName>
    <definedName name="oknSavingInvoiceClearWorksheet" hidden="1">'Office-Kit.com.System'!$B$9</definedName>
    <definedName name="oknSavingInvoicePromptForPayment" hidden="1">'Office-Kit.com.System'!$B$8</definedName>
    <definedName name="oknShipAddress">Invoice!$Z$18</definedName>
    <definedName name="oknShipCityStateZip">Invoice!$Z$19</definedName>
    <definedName name="oknShipContact">Invoice!$Z$22</definedName>
    <definedName name="oknShipCountry">Invoice!$Z$21</definedName>
    <definedName name="oknShipDate">Invoice!$AA$15</definedName>
    <definedName name="oknShipName">Invoice!$Z$17</definedName>
    <definedName name="oknShippingCost">Invoice!$AA$37</definedName>
    <definedName name="oknShipVia">Invoice!$AB$15</definedName>
    <definedName name="oknShipZipPostcode">Invoice!$Z$20</definedName>
    <definedName name="oknStatus">Invoice!#REF!</definedName>
    <definedName name="oknSubTotal">Invoice!$L$36</definedName>
    <definedName name="oknTax1">Invoice!$L$37</definedName>
    <definedName name="oknTax1Name">Invoice!$J$37</definedName>
    <definedName name="oknTax1Rate">Invoice!$K$37</definedName>
    <definedName name="oknTax1RateDefault">Invoice!$A$11</definedName>
    <definedName name="oknTax2">Invoice!$L$38</definedName>
    <definedName name="oknTax2IsAppliedToTax1">Invoice!$A$9</definedName>
    <definedName name="oknTax2Name">Invoice!$J$38</definedName>
    <definedName name="oknTax2Rate">Invoice!$K$38</definedName>
    <definedName name="oknTax2RateDefault">Invoice!$A$13</definedName>
    <definedName name="oknTaxable_1">Invoice!$A$20</definedName>
    <definedName name="oknTaxable_10">Invoice!$A$29</definedName>
    <definedName name="oknTaxable_11">Invoice!$A$30</definedName>
    <definedName name="oknTaxable_12">Invoice!$A$31</definedName>
    <definedName name="oknTaxable_13">Invoice!$A$32</definedName>
    <definedName name="oknTaxable_14">Invoice!$A$33</definedName>
    <definedName name="oknTaxable_15">Invoice!$A$34</definedName>
    <definedName name="oknTaxable_16">Invoice!$A$35</definedName>
    <definedName name="oknTaxable_2">Invoice!$A$21</definedName>
    <definedName name="oknTaxable_3">Invoice!$A$22</definedName>
    <definedName name="oknTaxable_4">Invoice!$A$23</definedName>
    <definedName name="oknTaxable_5">Invoice!$A$24</definedName>
    <definedName name="oknTaxable_6">Invoice!$A$25</definedName>
    <definedName name="oknTaxable_7">Invoice!$A$26</definedName>
    <definedName name="oknTaxable_8">Invoice!$A$27</definedName>
    <definedName name="oknTaxable_9">Invoice!$A$28</definedName>
    <definedName name="oknTaxTotalIncludingShippingCost">Invoice!$A$10</definedName>
    <definedName name="oknTaxType">Invoice!$A$8</definedName>
    <definedName name="oknTotal">Invoice!$L$40</definedName>
    <definedName name="oknWhoAddress">Invoice!$F$10</definedName>
    <definedName name="oknWhoCityStateZip">Invoice!$F$11</definedName>
    <definedName name="oknWhoCountry">Invoice!$F$13</definedName>
    <definedName name="oknWhoID">Invoice!$F$8</definedName>
    <definedName name="oknWhoName">Invoice!$F$9</definedName>
    <definedName name="oknWhoPhone">Invoice!$F$14</definedName>
    <definedName name="oknWhoZipPostcode">Invoice!$F$12</definedName>
    <definedName name="oknWorkorder">Invoice!$K$11</definedName>
    <definedName name="oknZ0DONTREMOVESoftwareID">'Office-Kit.com.System'!$B$5</definedName>
    <definedName name="oknZZDONTREMOVEAllowIncompleteLine" localSheetId="1" hidden="1">'Office-Kit.com.System'!$B$20</definedName>
    <definedName name="oknZZDONTREMOVEAllowZeroLineTotal" localSheetId="1" hidden="1">'Office-Kit.com.System'!$B$22</definedName>
    <definedName name="oknZZDONTREMOVEDatabasePath" hidden="1">'Office-Kit.com.System'!$B$6</definedName>
    <definedName name="oknZZDONTREMOVEDisallowNegativeStcok" localSheetId="1" hidden="1">'Office-Kit.com.System'!$B$25</definedName>
    <definedName name="oknZZDONTREMOVEHowToCloseWorkbook" hidden="1">'Office-Kit.com.System'!$B$7</definedName>
    <definedName name="oknZZDONTREMOVER" localSheetId="1" hidden="1">'Office-Kit.com.System'!$B$24</definedName>
    <definedName name="oknZZDONTREMOVEU" localSheetId="1" hidden="1">'Office-Kit.com.System'!$B$23</definedName>
    <definedName name="_xlnm.Print_Area" localSheetId="0">Invoice!$D$2:$L$48</definedName>
    <definedName name="_xlnm.Print_Titles" localSheetId="0">Invoice!$2:$19</definedName>
  </definedNames>
  <calcPr calcId="144525" fullCalcOnLoad="1"/>
</workbook>
</file>

<file path=xl/sharedStrings.xml><?xml version="1.0" encoding="utf-8"?>
<sst xmlns="http://schemas.openxmlformats.org/spreadsheetml/2006/main" count="68" uniqueCount="66">
  <si>
    <t>Consulting Services Company</t>
  </si>
  <si>
    <t>CONSULTING INVOICE</t>
  </si>
  <si>
    <t>Street Address</t>
  </si>
  <si>
    <t>City, ST  ZIP Code</t>
  </si>
  <si>
    <t>DATE:</t>
  </si>
  <si>
    <t>Phone Number,Web Address, etc.</t>
  </si>
  <si>
    <t>INVOICE #:</t>
  </si>
  <si>
    <t/>
  </si>
  <si>
    <t>TaxSystem</t>
  </si>
  <si>
    <t>Bill To:</t>
  </si>
  <si>
    <t xml:space="preserve"> Requisition #</t>
  </si>
  <si>
    <t>Machine #</t>
  </si>
  <si>
    <t>Work Order #</t>
  </si>
  <si>
    <t>P.O. #</t>
  </si>
  <si>
    <r>
      <t>N</t>
    </r>
    <r>
      <rPr>
        <sz val="10"/>
        <rFont val="Arial"/>
        <family val="2"/>
        <charset val="0"/>
      </rPr>
      <t>ot used cells</t>
    </r>
  </si>
  <si>
    <t>Terms</t>
  </si>
  <si>
    <t>Sales Rep. Name</t>
  </si>
  <si>
    <t>Ship Date</t>
  </si>
  <si>
    <t>Ship Via</t>
  </si>
  <si>
    <t>Due Date</t>
  </si>
  <si>
    <t>Sales1</t>
  </si>
  <si>
    <t>UPS</t>
  </si>
  <si>
    <t>Ship To:</t>
  </si>
  <si>
    <t>Description</t>
  </si>
  <si>
    <t>Quantity</t>
  </si>
  <si>
    <t>Unit Price</t>
  </si>
  <si>
    <t>Line Total</t>
  </si>
  <si>
    <t>SUBTOTAL</t>
  </si>
  <si>
    <t>PST</t>
  </si>
  <si>
    <t>SHIPPING &amp; HANDLING</t>
  </si>
  <si>
    <t>GST</t>
  </si>
  <si>
    <t>NOTES:</t>
  </si>
  <si>
    <t>TOTAL</t>
  </si>
  <si>
    <t>PAID</t>
  </si>
  <si>
    <t>TOTAL DUE</t>
  </si>
  <si>
    <t>PAYMENT DETAIL</t>
  </si>
  <si>
    <t>DATE</t>
  </si>
  <si>
    <t>APPLIED</t>
  </si>
  <si>
    <t>TYPE</t>
  </si>
  <si>
    <t>CHECK/MONEY ORDER#</t>
  </si>
  <si>
    <t>NOTES</t>
  </si>
  <si>
    <t xml:space="preserve">THANK YOU FOR YOUR BUSINESS! </t>
  </si>
  <si>
    <t>Excel Invoice Manager - Invoicing software, invoice template</t>
  </si>
  <si>
    <t>SoftID</t>
  </si>
  <si>
    <t>OkInv 1.0</t>
  </si>
  <si>
    <t>DbPath</t>
  </si>
  <si>
    <t>Consulting.mdb</t>
  </si>
  <si>
    <t>HowToCloseBook</t>
  </si>
  <si>
    <t>Valid Value:</t>
  </si>
  <si>
    <t xml:space="preserve">0=Auto discard changes,  1=AutoSave,   2=DefaultOperation,prompt </t>
  </si>
  <si>
    <t>SavingInvoicePromptForPayment</t>
  </si>
  <si>
    <t>SavingInvoiceClearWorksheet</t>
  </si>
  <si>
    <t>ExtractingReportRemoveRowCol</t>
  </si>
  <si>
    <t>ExtractingInvoiceRemoveRowCol</t>
  </si>
  <si>
    <t>ExtractingProtectWorksheet</t>
  </si>
  <si>
    <t>ExtractingProtectPwd</t>
  </si>
  <si>
    <t>ExtractingEmailInvoice</t>
  </si>
  <si>
    <t>ExtractingWhereToPlaceNewInvoice</t>
  </si>
  <si>
    <t>$C$3</t>
  </si>
  <si>
    <t>ExtractingRowsToRemoveOnReportWorksheet</t>
  </si>
  <si>
    <t>ExtractingInvoiceCopyPageSetup</t>
  </si>
  <si>
    <t>InvoiceBodyMinNumber</t>
  </si>
  <si>
    <t>InvoiceBodyMaxNumber</t>
  </si>
  <si>
    <t>Allow incomplete line</t>
  </si>
  <si>
    <t>Allow zero line total</t>
  </si>
  <si>
    <t>Disallow negative stock</t>
  </si>
</sst>
</file>

<file path=xl/styles.xml><?xml version="1.0" encoding="utf-8"?>
<styleSheet xmlns="http://schemas.openxmlformats.org/spreadsheetml/2006/main">
  <numFmts count="12">
    <numFmt numFmtId="176" formatCode="[$-409]d\-mmm\-yy;@"/>
    <numFmt numFmtId="177" formatCode="_(* #,##0.00_);_(* \(#,##0.00\);_(* &quot;-&quot;??_);_(@_)"/>
    <numFmt numFmtId="178" formatCode="_(&quot;$&quot;* #,##0_);_(&quot;$&quot;* \(#,##0\);_(&quot;$&quot;* &quot;-&quot;_);_(@_)"/>
    <numFmt numFmtId="179" formatCode="_ * #,##0.00_ ;_ * \-#,##0.00_ ;_ * &quot;&quot;??_ ;_ @_ "/>
    <numFmt numFmtId="180" formatCode="_(* #,##0_);_(* \(#,##0\);_(* &quot;-&quot;_);_(@_)"/>
    <numFmt numFmtId="181" formatCode="_(&quot;$&quot;* #,##0.00_);_(&quot;$&quot;* \(#,##0.00\);_(&quot;$&quot;* &quot;-&quot;??_);_(@_)"/>
    <numFmt numFmtId="182" formatCode="[$-409]d/mmm/yy;@"/>
    <numFmt numFmtId="183" formatCode="[$-409]mmmm\ d\,\ yyyy;@"/>
    <numFmt numFmtId="184" formatCode="General_)"/>
    <numFmt numFmtId="185" formatCode="_(* #,##0.00_);_(* \(#,##0.00\);_(* &quot;&quot;??_);_(@_)"/>
    <numFmt numFmtId="186" formatCode="_(* #,##0.00_);_(* \(#,##0.00\);;_(@_)"/>
    <numFmt numFmtId="187" formatCode="0.000%"/>
  </numFmts>
  <fonts count="29">
    <font>
      <sz val="10"/>
      <name val="Arial"/>
      <family val="2"/>
      <charset val="0"/>
    </font>
    <font>
      <sz val="9"/>
      <name val="Arial"/>
      <family val="2"/>
      <charset val="0"/>
    </font>
    <font>
      <u/>
      <sz val="10"/>
      <color indexed="12"/>
      <name val="Arial"/>
      <family val="2"/>
      <charset val="0"/>
    </font>
    <font>
      <b/>
      <sz val="12"/>
      <color theme="5" tint="-0.249977111117893"/>
      <name val="Arial Black"/>
      <family val="2"/>
      <charset val="0"/>
    </font>
    <font>
      <b/>
      <sz val="10"/>
      <name val="Arial"/>
      <family val="2"/>
      <charset val="0"/>
    </font>
    <font>
      <b/>
      <sz val="10"/>
      <color theme="0"/>
      <name val="Arial"/>
      <family val="2"/>
      <charset val="0"/>
    </font>
    <font>
      <b/>
      <sz val="9"/>
      <name val="Arial"/>
      <family val="2"/>
      <charset val="0"/>
    </font>
    <font>
      <i/>
      <sz val="10"/>
      <name val="Arial"/>
      <family val="2"/>
      <charset val="0"/>
    </font>
    <font>
      <sz val="16"/>
      <color theme="5" tint="0.599993896298105"/>
      <name val="Arial Black"/>
      <family val="2"/>
      <charset val="0"/>
    </font>
    <font>
      <sz val="10"/>
      <color indexed="42"/>
      <name val="Arial Black"/>
      <family val="2"/>
      <charset val="0"/>
    </font>
    <font>
      <sz val="10"/>
      <color theme="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b/>
      <sz val="18"/>
      <color theme="3"/>
      <name val="Cambria"/>
      <family val="1"/>
      <charset val="0"/>
    </font>
    <font>
      <sz val="11"/>
      <color theme="1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u/>
      <sz val="10"/>
      <color indexed="36"/>
      <name val="Arial"/>
      <family val="2"/>
      <charset val="0"/>
    </font>
    <font>
      <b/>
      <sz val="11"/>
      <color rgb="FF3F3F3F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1"/>
      <color theme="3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13" fillId="7" borderId="0" applyNumberFormat="0" applyBorder="0" applyAlignment="0" applyProtection="0"/>
    <xf numFmtId="177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1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3" fillId="13" borderId="29" applyNumberFormat="0" applyAlignment="0" applyProtection="0"/>
    <xf numFmtId="0" fontId="17" fillId="0" borderId="24" applyNumberFormat="0" applyFill="0" applyAlignment="0" applyProtection="0"/>
    <xf numFmtId="0" fontId="0" fillId="3" borderId="22" applyNumberFormat="0" applyFont="0" applyAlignment="0" applyProtection="0"/>
    <xf numFmtId="0" fontId="13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0" borderId="23" applyNumberFormat="0" applyFill="0" applyAlignment="0" applyProtection="0"/>
    <xf numFmtId="0" fontId="26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18" fillId="8" borderId="25" applyNumberFormat="0" applyAlignment="0" applyProtection="0"/>
    <xf numFmtId="0" fontId="11" fillId="16" borderId="0" applyNumberFormat="0" applyBorder="0" applyAlignment="0" applyProtection="0"/>
    <xf numFmtId="0" fontId="14" fillId="6" borderId="0" applyNumberFormat="0" applyBorder="0" applyAlignment="0" applyProtection="0"/>
    <xf numFmtId="0" fontId="21" fillId="9" borderId="27" applyNumberFormat="0" applyAlignment="0" applyProtection="0"/>
    <xf numFmtId="0" fontId="13" fillId="25" borderId="0" applyNumberFormat="0" applyBorder="0" applyAlignment="0" applyProtection="0"/>
    <xf numFmtId="0" fontId="27" fillId="9" borderId="25" applyNumberFormat="0" applyAlignment="0" applyProtection="0"/>
    <xf numFmtId="0" fontId="22" fillId="0" borderId="28" applyNumberFormat="0" applyFill="0" applyAlignment="0" applyProtection="0"/>
    <xf numFmtId="0" fontId="19" fillId="0" borderId="26" applyNumberFormat="0" applyFill="0" applyAlignment="0" applyProtection="0"/>
    <xf numFmtId="0" fontId="28" fillId="27" borderId="0" applyNumberFormat="0" applyBorder="0" applyAlignment="0" applyProtection="0"/>
    <xf numFmtId="0" fontId="24" fillId="20" borderId="0" applyNumberFormat="0" applyBorder="0" applyAlignment="0" applyProtection="0"/>
    <xf numFmtId="0" fontId="11" fillId="24" borderId="0" applyNumberFormat="0" applyBorder="0" applyAlignment="0" applyProtection="0"/>
    <xf numFmtId="0" fontId="13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9" borderId="0" applyNumberFormat="0" applyBorder="0" applyAlignment="0" applyProtection="0"/>
    <xf numFmtId="0" fontId="13" fillId="31" borderId="0" applyNumberFormat="0" applyBorder="0" applyAlignment="0" applyProtection="0"/>
    <xf numFmtId="0" fontId="13" fillId="18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  <xf numFmtId="0" fontId="13" fillId="5" borderId="0" applyNumberFormat="0" applyBorder="0" applyAlignment="0" applyProtection="0"/>
    <xf numFmtId="0" fontId="11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28" borderId="0" applyNumberFormat="0" applyBorder="0" applyAlignment="0" applyProtection="0"/>
    <xf numFmtId="0" fontId="11" fillId="26" borderId="0" applyNumberFormat="0" applyBorder="0" applyAlignment="0" applyProtection="0"/>
    <xf numFmtId="0" fontId="13" fillId="10" borderId="0" applyNumberFormat="0" applyBorder="0" applyAlignment="0" applyProtection="0"/>
    <xf numFmtId="0" fontId="11" fillId="30" borderId="0" applyNumberFormat="0" applyBorder="0" applyAlignment="0" applyProtection="0"/>
    <xf numFmtId="0" fontId="11" fillId="22" borderId="0" applyNumberFormat="0" applyBorder="0" applyAlignment="0" applyProtection="0"/>
    <xf numFmtId="0" fontId="13" fillId="32" borderId="0" applyNumberFormat="0" applyBorder="0" applyAlignment="0" applyProtection="0"/>
    <xf numFmtId="0" fontId="11" fillId="33" borderId="0" applyNumberFormat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7" applyAlignment="1" applyProtection="1"/>
    <xf numFmtId="0" fontId="0" fillId="0" borderId="0" xfId="0" applyNumberFormat="1"/>
    <xf numFmtId="0" fontId="1" fillId="0" borderId="0" xfId="0" applyNumberFormat="1" applyFont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Protection="1">
      <protection locked="0" hidden="1"/>
    </xf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>
      <protection locked="0" hidden="1"/>
    </xf>
    <xf numFmtId="0" fontId="0" fillId="0" borderId="0" xfId="0" applyFont="1" applyFill="1" applyProtection="1"/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NumberFormat="1" applyFont="1" applyFill="1" applyProtection="1">
      <protection locked="0" hidden="1"/>
    </xf>
    <xf numFmtId="0" fontId="0" fillId="0" borderId="0" xfId="0" applyFont="1" applyFill="1" applyAlignment="1" applyProtection="1">
      <alignment horizontal="right"/>
      <protection locked="0" hidden="1"/>
    </xf>
    <xf numFmtId="0" fontId="4" fillId="0" borderId="0" xfId="0" applyFont="1" applyFill="1" applyAlignment="1">
      <alignment horizontal="right"/>
    </xf>
    <xf numFmtId="49" fontId="0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/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ont="1" applyFill="1" applyAlignment="1" applyProtection="1">
      <alignment vertical="center"/>
      <protection locked="0" hidden="1"/>
    </xf>
    <xf numFmtId="0" fontId="0" fillId="0" borderId="0" xfId="0" applyFont="1" applyFill="1" applyAlignment="1" applyProtection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10" xfId="0" applyFont="1" applyFill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top" wrapText="1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12" xfId="0" applyFont="1" applyFill="1" applyBorder="1" applyAlignment="1" applyProtection="1">
      <alignment horizontal="left" vertical="top" wrapText="1"/>
      <protection locked="0"/>
    </xf>
    <xf numFmtId="0" fontId="0" fillId="0" borderId="13" xfId="0" applyFont="1" applyFill="1" applyBorder="1" applyAlignment="1" applyProtection="1">
      <alignment horizontal="left" vertical="top" wrapText="1"/>
      <protection locked="0"/>
    </xf>
    <xf numFmtId="0" fontId="0" fillId="0" borderId="14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0" borderId="1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 applyProtection="1">
      <protection locked="0" hidden="1"/>
    </xf>
    <xf numFmtId="0" fontId="0" fillId="0" borderId="0" xfId="0" applyFill="1" applyAlignment="1" applyProtection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183" fontId="0" fillId="0" borderId="0" xfId="0" applyNumberFormat="1" applyFont="1" applyFill="1" applyAlignment="1" applyProtection="1">
      <alignment horizontal="left" vertical="center" shrinkToFit="1"/>
      <protection locked="0"/>
    </xf>
    <xf numFmtId="183" fontId="0" fillId="0" borderId="0" xfId="0" applyNumberFormat="1" applyFont="1" applyFill="1" applyAlignment="1">
      <alignment horizontal="left" shrinkToFit="1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0" fillId="2" borderId="4" xfId="0" applyFont="1" applyFill="1" applyBorder="1"/>
    <xf numFmtId="0" fontId="10" fillId="2" borderId="6" xfId="0" applyFont="1" applyFill="1" applyBorder="1" applyAlignment="1">
      <alignment horizontal="right" indent="1"/>
    </xf>
    <xf numFmtId="0" fontId="0" fillId="0" borderId="4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NumberFormat="1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/>
    <xf numFmtId="0" fontId="10" fillId="2" borderId="8" xfId="0" applyFont="1" applyFill="1" applyBorder="1" applyAlignment="1">
      <alignment horizontal="right" indent="1"/>
    </xf>
    <xf numFmtId="0" fontId="0" fillId="0" borderId="7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10" fillId="2" borderId="9" xfId="0" applyFont="1" applyFill="1" applyBorder="1"/>
    <xf numFmtId="0" fontId="10" fillId="2" borderId="11" xfId="0" applyFont="1" applyFill="1" applyBorder="1" applyAlignment="1">
      <alignment horizontal="right" indent="1"/>
    </xf>
    <xf numFmtId="0" fontId="0" fillId="0" borderId="9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84" fontId="0" fillId="0" borderId="4" xfId="0" applyNumberFormat="1" applyFont="1" applyFill="1" applyBorder="1" applyAlignment="1" applyProtection="1">
      <alignment horizontal="right" vertical="center" indent="1"/>
      <protection locked="0"/>
    </xf>
    <xf numFmtId="184" fontId="0" fillId="0" borderId="6" xfId="0" applyNumberFormat="1" applyFont="1" applyFill="1" applyBorder="1" applyAlignment="1" applyProtection="1">
      <alignment horizontal="right" vertical="center" indent="1"/>
      <protection locked="0"/>
    </xf>
    <xf numFmtId="179" fontId="0" fillId="0" borderId="6" xfId="0" applyNumberFormat="1" applyFont="1" applyFill="1" applyBorder="1" applyAlignment="1" applyProtection="1">
      <alignment horizontal="right" vertical="center" indent="1"/>
      <protection locked="0"/>
    </xf>
    <xf numFmtId="185" fontId="0" fillId="0" borderId="6" xfId="0" applyNumberFormat="1" applyFont="1" applyFill="1" applyBorder="1" applyAlignment="1" applyProtection="1">
      <alignment horizontal="left" vertical="center"/>
      <protection hidden="1"/>
    </xf>
    <xf numFmtId="181" fontId="0" fillId="0" borderId="0" xfId="0" applyNumberFormat="1" applyFont="1" applyFill="1" applyBorder="1" applyAlignment="1">
      <alignment horizontal="left" vertical="center"/>
    </xf>
    <xf numFmtId="184" fontId="0" fillId="0" borderId="7" xfId="0" applyNumberFormat="1" applyFont="1" applyFill="1" applyBorder="1" applyAlignment="1" applyProtection="1">
      <alignment horizontal="right" vertical="center" indent="1"/>
      <protection locked="0"/>
    </xf>
    <xf numFmtId="184" fontId="0" fillId="0" borderId="8" xfId="0" applyNumberFormat="1" applyFont="1" applyFill="1" applyBorder="1" applyAlignment="1" applyProtection="1">
      <alignment horizontal="right" vertical="center" indent="1"/>
      <protection locked="0"/>
    </xf>
    <xf numFmtId="179" fontId="0" fillId="0" borderId="8" xfId="0" applyNumberFormat="1" applyFont="1" applyFill="1" applyBorder="1" applyAlignment="1" applyProtection="1">
      <alignment horizontal="right" vertical="center" indent="1"/>
      <protection locked="0"/>
    </xf>
    <xf numFmtId="185" fontId="0" fillId="0" borderId="8" xfId="0" applyNumberFormat="1" applyFont="1" applyFill="1" applyBorder="1" applyAlignment="1" applyProtection="1">
      <alignment horizontal="left" vertical="center"/>
      <protection hidden="1"/>
    </xf>
    <xf numFmtId="186" fontId="0" fillId="0" borderId="0" xfId="0" applyNumberFormat="1" applyFont="1" applyFill="1" applyBorder="1" applyAlignment="1">
      <alignment horizontal="left" vertical="center"/>
    </xf>
    <xf numFmtId="184" fontId="0" fillId="0" borderId="9" xfId="0" applyNumberFormat="1" applyFont="1" applyFill="1" applyBorder="1" applyAlignment="1" applyProtection="1">
      <alignment horizontal="right" vertical="center" indent="1"/>
      <protection locked="0"/>
    </xf>
    <xf numFmtId="184" fontId="0" fillId="0" borderId="11" xfId="0" applyNumberFormat="1" applyFont="1" applyFill="1" applyBorder="1" applyAlignment="1" applyProtection="1">
      <alignment horizontal="right" vertical="center" indent="1"/>
      <protection locked="0"/>
    </xf>
    <xf numFmtId="179" fontId="0" fillId="0" borderId="11" xfId="0" applyNumberFormat="1" applyFont="1" applyFill="1" applyBorder="1" applyAlignment="1" applyProtection="1">
      <alignment horizontal="right" vertical="center" indent="1"/>
      <protection locked="0"/>
    </xf>
    <xf numFmtId="185" fontId="0" fillId="0" borderId="11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>
      <alignment horizontal="right" vertical="center" indent="1"/>
    </xf>
    <xf numFmtId="177" fontId="0" fillId="0" borderId="17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Alignment="1">
      <alignment horizontal="right" vertical="center"/>
    </xf>
    <xf numFmtId="187" fontId="0" fillId="0" borderId="0" xfId="0" applyNumberFormat="1" applyFont="1" applyFill="1" applyAlignment="1" applyProtection="1">
      <alignment horizontal="right" vertical="center" indent="1"/>
      <protection locked="0"/>
    </xf>
    <xf numFmtId="1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horizontal="right" vertical="center" indent="1"/>
    </xf>
    <xf numFmtId="177" fontId="0" fillId="0" borderId="19" xfId="0" applyNumberFormat="1" applyFont="1" applyFill="1" applyBorder="1" applyAlignment="1" applyProtection="1">
      <alignment horizontal="right" vertical="center"/>
      <protection hidden="1"/>
    </xf>
    <xf numFmtId="0" fontId="0" fillId="0" borderId="20" xfId="0" applyFont="1" applyFill="1" applyBorder="1" applyAlignment="1" applyProtection="1">
      <alignment horizontal="left" vertical="top" wrapText="1"/>
      <protection locked="0"/>
    </xf>
    <xf numFmtId="177" fontId="0" fillId="0" borderId="17" xfId="0" applyNumberFormat="1" applyFont="1" applyFill="1" applyBorder="1" applyAlignment="1" applyProtection="1">
      <alignment horizontal="right" vertical="center"/>
      <protection locked="0" hidden="1"/>
    </xf>
    <xf numFmtId="0" fontId="0" fillId="0" borderId="21" xfId="0" applyFont="1" applyFill="1" applyBorder="1" applyAlignment="1" applyProtection="1">
      <alignment horizontal="left" vertical="top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58" fontId="0" fillId="0" borderId="1" xfId="0" applyNumberFormat="1" applyFont="1" applyFill="1" applyBorder="1" applyAlignment="1" applyProtection="1">
      <alignment horizontal="center" vertical="center"/>
      <protection locked="0"/>
    </xf>
    <xf numFmtId="58" fontId="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E6B8B7"/>
      <color rgb="00D8E4E8"/>
      <color rgb="000000FF"/>
      <color rgb="00FFFFFF"/>
      <color rgb="0096363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3</xdr:col>
      <xdr:colOff>76200</xdr:colOff>
      <xdr:row>5</xdr:row>
      <xdr:rowOff>180975</xdr:rowOff>
    </xdr:from>
    <xdr:to>
      <xdr:col>12</xdr:col>
      <xdr:colOff>47625</xdr:colOff>
      <xdr:row>5</xdr:row>
      <xdr:rowOff>190500</xdr:rowOff>
    </xdr:to>
    <xdr:sp>
      <xdr:nvSpPr>
        <xdr:cNvPr id="1177" name="oknWidget_1"/>
        <xdr:cNvSpPr/>
      </xdr:nvSpPr>
      <xdr:spPr>
        <a:xfrm>
          <a:off x="438150" y="1238250"/>
          <a:ext cx="6334125" cy="9525"/>
        </a:xfrm>
        <a:prstGeom prst="line">
          <a:avLst/>
        </a:prstGeom>
        <a:ln w="76200" cap="flat" cmpd="tri">
          <a:solidFill>
            <a:srgbClr val="953735"/>
          </a:solidFill>
          <a:prstDash val="solid"/>
          <a:headEnd type="none" w="med" len="med"/>
          <a:tailEnd type="none" w="med" len="med"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29210</xdr:rowOff>
        </xdr:from>
        <xdr:to>
          <xdr:col>2</xdr:col>
          <xdr:colOff>133350</xdr:colOff>
          <xdr:row>19</xdr:row>
          <xdr:rowOff>152400</xdr:rowOff>
        </xdr:to>
        <xdr:sp>
          <xdr:nvSpPr>
            <xdr:cNvPr id="1063" name="CheckBox1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329946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29210</xdr:rowOff>
        </xdr:from>
        <xdr:to>
          <xdr:col>2</xdr:col>
          <xdr:colOff>133350</xdr:colOff>
          <xdr:row>20</xdr:row>
          <xdr:rowOff>152400</xdr:rowOff>
        </xdr:to>
        <xdr:sp>
          <xdr:nvSpPr>
            <xdr:cNvPr id="1064" name="CheckBox2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355473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38100</xdr:rowOff>
        </xdr:from>
        <xdr:to>
          <xdr:col>2</xdr:col>
          <xdr:colOff>133350</xdr:colOff>
          <xdr:row>21</xdr:row>
          <xdr:rowOff>162560</xdr:rowOff>
        </xdr:to>
        <xdr:sp>
          <xdr:nvSpPr>
            <xdr:cNvPr id="1065" name="CheckBox3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3818890"/>
              <a:ext cx="133350" cy="12446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38100</xdr:rowOff>
        </xdr:from>
        <xdr:to>
          <xdr:col>2</xdr:col>
          <xdr:colOff>133350</xdr:colOff>
          <xdr:row>22</xdr:row>
          <xdr:rowOff>162560</xdr:rowOff>
        </xdr:to>
        <xdr:sp>
          <xdr:nvSpPr>
            <xdr:cNvPr id="1066" name="CheckBox4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4074160"/>
              <a:ext cx="133350" cy="12446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19050</xdr:rowOff>
        </xdr:from>
        <xdr:to>
          <xdr:col>2</xdr:col>
          <xdr:colOff>133350</xdr:colOff>
          <xdr:row>23</xdr:row>
          <xdr:rowOff>143510</xdr:rowOff>
        </xdr:to>
        <xdr:sp>
          <xdr:nvSpPr>
            <xdr:cNvPr id="1067" name="CheckBox5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4310380"/>
              <a:ext cx="133350" cy="12446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19050</xdr:rowOff>
        </xdr:from>
        <xdr:to>
          <xdr:col>2</xdr:col>
          <xdr:colOff>133350</xdr:colOff>
          <xdr:row>24</xdr:row>
          <xdr:rowOff>143510</xdr:rowOff>
        </xdr:to>
        <xdr:sp>
          <xdr:nvSpPr>
            <xdr:cNvPr id="1068" name="CheckBox6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4565650"/>
              <a:ext cx="133350" cy="12446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29210</xdr:rowOff>
        </xdr:from>
        <xdr:to>
          <xdr:col>2</xdr:col>
          <xdr:colOff>133350</xdr:colOff>
          <xdr:row>25</xdr:row>
          <xdr:rowOff>152400</xdr:rowOff>
        </xdr:to>
        <xdr:sp>
          <xdr:nvSpPr>
            <xdr:cNvPr id="1069" name="CheckBox7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483108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29210</xdr:rowOff>
        </xdr:from>
        <xdr:to>
          <xdr:col>2</xdr:col>
          <xdr:colOff>133350</xdr:colOff>
          <xdr:row>26</xdr:row>
          <xdr:rowOff>152400</xdr:rowOff>
        </xdr:to>
        <xdr:sp>
          <xdr:nvSpPr>
            <xdr:cNvPr id="1070" name="CheckBox8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508635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0</xdr:rowOff>
        </xdr:from>
        <xdr:to>
          <xdr:col>2</xdr:col>
          <xdr:colOff>133350</xdr:colOff>
          <xdr:row>27</xdr:row>
          <xdr:rowOff>123825</xdr:rowOff>
        </xdr:to>
        <xdr:sp>
          <xdr:nvSpPr>
            <xdr:cNvPr id="1071" name="CheckBox9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5312410"/>
              <a:ext cx="133350" cy="1238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2</xdr:col>
          <xdr:colOff>133350</xdr:colOff>
          <xdr:row>28</xdr:row>
          <xdr:rowOff>123825</xdr:rowOff>
        </xdr:to>
        <xdr:sp>
          <xdr:nvSpPr>
            <xdr:cNvPr id="1072" name="CheckBox10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5567680"/>
              <a:ext cx="133350" cy="1238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10160</xdr:rowOff>
        </xdr:from>
        <xdr:to>
          <xdr:col>2</xdr:col>
          <xdr:colOff>133350</xdr:colOff>
          <xdr:row>29</xdr:row>
          <xdr:rowOff>133350</xdr:rowOff>
        </xdr:to>
        <xdr:sp>
          <xdr:nvSpPr>
            <xdr:cNvPr id="1073" name="CheckBox11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583311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10160</xdr:rowOff>
        </xdr:from>
        <xdr:to>
          <xdr:col>2</xdr:col>
          <xdr:colOff>133350</xdr:colOff>
          <xdr:row>30</xdr:row>
          <xdr:rowOff>133350</xdr:rowOff>
        </xdr:to>
        <xdr:sp>
          <xdr:nvSpPr>
            <xdr:cNvPr id="1074" name="CheckBox12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608838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29210</xdr:rowOff>
        </xdr:from>
        <xdr:to>
          <xdr:col>2</xdr:col>
          <xdr:colOff>133350</xdr:colOff>
          <xdr:row>31</xdr:row>
          <xdr:rowOff>152400</xdr:rowOff>
        </xdr:to>
        <xdr:sp>
          <xdr:nvSpPr>
            <xdr:cNvPr id="1168" name="CheckBox13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636270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29210</xdr:rowOff>
        </xdr:from>
        <xdr:to>
          <xdr:col>2</xdr:col>
          <xdr:colOff>133350</xdr:colOff>
          <xdr:row>32</xdr:row>
          <xdr:rowOff>152400</xdr:rowOff>
        </xdr:to>
        <xdr:sp>
          <xdr:nvSpPr>
            <xdr:cNvPr id="1170" name="CheckBox14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661797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29210</xdr:rowOff>
        </xdr:from>
        <xdr:to>
          <xdr:col>2</xdr:col>
          <xdr:colOff>133350</xdr:colOff>
          <xdr:row>33</xdr:row>
          <xdr:rowOff>152400</xdr:rowOff>
        </xdr:to>
        <xdr:sp>
          <xdr:nvSpPr>
            <xdr:cNvPr id="1172" name="CheckBox15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687324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29210</xdr:rowOff>
        </xdr:from>
        <xdr:to>
          <xdr:col>2</xdr:col>
          <xdr:colOff>133350</xdr:colOff>
          <xdr:row>34</xdr:row>
          <xdr:rowOff>152400</xdr:rowOff>
        </xdr:to>
        <xdr:sp>
          <xdr:nvSpPr>
            <xdr:cNvPr id="1174" name="CheckBox16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7128510"/>
              <a:ext cx="133350" cy="12319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1517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1517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5.xml"/><Relationship Id="rId8" Type="http://schemas.openxmlformats.org/officeDocument/2006/relationships/control" Target="../activeX/activeX4.xml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0" Type="http://schemas.openxmlformats.org/officeDocument/2006/relationships/control" Target="../activeX/activeX16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5.xml"/><Relationship Id="rId18" Type="http://schemas.openxmlformats.org/officeDocument/2006/relationships/control" Target="../activeX/activeX14.xml"/><Relationship Id="rId17" Type="http://schemas.openxmlformats.org/officeDocument/2006/relationships/control" Target="../activeX/activeX13.xml"/><Relationship Id="rId16" Type="http://schemas.openxmlformats.org/officeDocument/2006/relationships/control" Target="../activeX/activeX12.xml"/><Relationship Id="rId15" Type="http://schemas.openxmlformats.org/officeDocument/2006/relationships/control" Target="../activeX/activeX11.xml"/><Relationship Id="rId14" Type="http://schemas.openxmlformats.org/officeDocument/2006/relationships/control" Target="../activeX/activeX10.xml"/><Relationship Id="rId13" Type="http://schemas.openxmlformats.org/officeDocument/2006/relationships/control" Target="../activeX/activeX9.xml"/><Relationship Id="rId12" Type="http://schemas.openxmlformats.org/officeDocument/2006/relationships/control" Target="../activeX/activeX8.xml"/><Relationship Id="rId11" Type="http://schemas.openxmlformats.org/officeDocument/2006/relationships/control" Target="../activeX/activeX7.xml"/><Relationship Id="rId10" Type="http://schemas.openxmlformats.org/officeDocument/2006/relationships/control" Target="../activeX/activeX6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ffice-ki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autoPageBreaks="0"/>
  </sheetPr>
  <dimension ref="A1:AD50"/>
  <sheetViews>
    <sheetView showGridLines="0" showZeros="0" showOutlineSymbols="0" tabSelected="1" zoomScaleSheetLayoutView="60" topLeftCell="C1" workbookViewId="0">
      <selection activeCell="H8" sqref="H8"/>
    </sheetView>
  </sheetViews>
  <sheetFormatPr defaultColWidth="9.14285714285714" defaultRowHeight="12.75"/>
  <cols>
    <col min="1" max="1" width="10.2857142857143" style="9" hidden="1" customWidth="1"/>
    <col min="2" max="2" width="16" style="9" hidden="1" customWidth="1"/>
    <col min="3" max="3" width="5.42857142857143" style="10" customWidth="1"/>
    <col min="4" max="4" width="9.14285714285714" style="11"/>
    <col min="5" max="5" width="2.57142857142857" style="11" customWidth="1"/>
    <col min="6" max="7" width="14.4285714285714" style="11" customWidth="1"/>
    <col min="8" max="8" width="16" style="11" customWidth="1"/>
    <col min="9" max="9" width="1.57142857142857" style="11" customWidth="1"/>
    <col min="10" max="10" width="11.8571428571429" style="11" customWidth="1"/>
    <col min="11" max="11" width="10.7142857142857" style="11" customWidth="1"/>
    <col min="12" max="12" width="14.7142857142857" style="11" customWidth="1"/>
    <col min="13" max="13" width="0.857142857142857" style="11" customWidth="1"/>
    <col min="14" max="14" width="1" style="11" customWidth="1"/>
    <col min="15" max="16384" width="9.14285714285714" style="11"/>
  </cols>
  <sheetData>
    <row r="1" ht="3.75" customHeight="1" spans="15:15">
      <c r="O1" s="60"/>
    </row>
    <row r="2" s="6" customFormat="1" ht="41.25" customHeight="1" spans="1:15">
      <c r="A2" s="12"/>
      <c r="B2" s="12"/>
      <c r="C2" s="13"/>
      <c r="D2" s="14" t="s">
        <v>0</v>
      </c>
      <c r="G2" s="15"/>
      <c r="L2" s="61" t="s">
        <v>1</v>
      </c>
      <c r="M2" s="62"/>
      <c r="O2" s="60"/>
    </row>
    <row r="3" s="6" customFormat="1" customHeight="1" spans="1:15">
      <c r="A3" s="12"/>
      <c r="B3" s="12"/>
      <c r="C3" s="13"/>
      <c r="D3" s="6" t="s">
        <v>2</v>
      </c>
      <c r="O3" s="60"/>
    </row>
    <row r="4" s="6" customFormat="1" spans="1:15">
      <c r="A4" s="12"/>
      <c r="B4" s="12"/>
      <c r="C4" s="13"/>
      <c r="D4" s="6" t="s">
        <v>3</v>
      </c>
      <c r="K4" s="63" t="s">
        <v>4</v>
      </c>
      <c r="L4" s="64"/>
      <c r="M4" s="65"/>
      <c r="O4" s="60"/>
    </row>
    <row r="5" s="6" customFormat="1" spans="1:15">
      <c r="A5" s="12"/>
      <c r="B5" s="12"/>
      <c r="C5" s="13"/>
      <c r="D5" s="6" t="s">
        <v>5</v>
      </c>
      <c r="K5" s="63" t="s">
        <v>6</v>
      </c>
      <c r="L5" s="19" t="s">
        <v>7</v>
      </c>
      <c r="M5" s="66"/>
      <c r="O5" s="60"/>
    </row>
    <row r="6" s="6" customFormat="1" ht="21" customHeight="1" spans="1:15">
      <c r="A6" s="12"/>
      <c r="B6" s="12"/>
      <c r="C6" s="13"/>
      <c r="K6" s="67"/>
      <c r="L6" s="66"/>
      <c r="M6" s="66"/>
      <c r="O6" s="60"/>
    </row>
    <row r="7" s="6" customFormat="1" ht="21.75" customHeight="1" spans="1:15">
      <c r="A7" s="12" t="s">
        <v>8</v>
      </c>
      <c r="B7" s="12"/>
      <c r="C7" s="13"/>
      <c r="O7" s="60"/>
    </row>
    <row r="8" s="6" customFormat="1" ht="14.1" customHeight="1" spans="1:15">
      <c r="A8" s="16">
        <v>2</v>
      </c>
      <c r="B8" s="17"/>
      <c r="C8" s="13"/>
      <c r="D8" s="18" t="s">
        <v>9</v>
      </c>
      <c r="F8" s="19" t="s">
        <v>7</v>
      </c>
      <c r="G8" s="20"/>
      <c r="H8" s="20"/>
      <c r="O8" s="60"/>
    </row>
    <row r="9" s="6" customFormat="1" ht="14.1" customHeight="1" spans="1:15">
      <c r="A9" s="16">
        <v>0</v>
      </c>
      <c r="B9" s="17"/>
      <c r="C9" s="13"/>
      <c r="E9" s="15"/>
      <c r="F9" s="21"/>
      <c r="G9" s="21"/>
      <c r="H9" s="21"/>
      <c r="I9" s="68"/>
      <c r="J9" s="69" t="s">
        <v>10</v>
      </c>
      <c r="K9" s="70"/>
      <c r="L9" s="71"/>
      <c r="O9" s="60"/>
    </row>
    <row r="10" s="6" customFormat="1" ht="14.25" customHeight="1" spans="1:15">
      <c r="A10" s="16">
        <v>0</v>
      </c>
      <c r="B10" s="17"/>
      <c r="C10" s="13"/>
      <c r="F10" s="22"/>
      <c r="G10" s="22"/>
      <c r="H10" s="22"/>
      <c r="I10" s="72"/>
      <c r="J10" s="73" t="s">
        <v>11</v>
      </c>
      <c r="K10" s="74"/>
      <c r="L10" s="75"/>
      <c r="O10" s="60"/>
    </row>
    <row r="11" s="6" customFormat="1" ht="14.1" customHeight="1" spans="1:15">
      <c r="A11" s="16">
        <v>0.08</v>
      </c>
      <c r="B11" s="17"/>
      <c r="C11" s="13"/>
      <c r="F11" s="21"/>
      <c r="G11" s="21"/>
      <c r="H11" s="21"/>
      <c r="I11" s="72"/>
      <c r="J11" s="73" t="s">
        <v>12</v>
      </c>
      <c r="K11" s="74"/>
      <c r="L11" s="75"/>
      <c r="O11" s="60"/>
    </row>
    <row r="12" s="6" customFormat="1" ht="14.1" hidden="1" customHeight="1" spans="1:15">
      <c r="A12" s="16"/>
      <c r="B12" s="17"/>
      <c r="C12" s="13"/>
      <c r="F12" s="21"/>
      <c r="G12" s="21"/>
      <c r="H12" s="21"/>
      <c r="I12" s="72"/>
      <c r="J12" s="73"/>
      <c r="K12" s="76"/>
      <c r="L12" s="77"/>
      <c r="O12" s="60"/>
    </row>
    <row r="13" s="6" customFormat="1" ht="14.1" customHeight="1" spans="1:25">
      <c r="A13" s="16">
        <v>0.06</v>
      </c>
      <c r="B13" s="17"/>
      <c r="C13" s="13"/>
      <c r="F13" s="21"/>
      <c r="G13" s="21"/>
      <c r="H13" s="21"/>
      <c r="I13" s="72"/>
      <c r="J13" s="73" t="s">
        <v>13</v>
      </c>
      <c r="K13" s="74"/>
      <c r="L13" s="75"/>
      <c r="O13" s="60"/>
      <c r="Y13" s="6" t="s">
        <v>14</v>
      </c>
    </row>
    <row r="14" s="6" customFormat="1" ht="14.1" customHeight="1" spans="1:30">
      <c r="A14" s="12"/>
      <c r="B14" s="12"/>
      <c r="C14" s="13"/>
      <c r="F14" s="21"/>
      <c r="G14" s="21"/>
      <c r="H14" s="21"/>
      <c r="I14" s="78"/>
      <c r="J14" s="79" t="s">
        <v>15</v>
      </c>
      <c r="K14" s="80"/>
      <c r="L14" s="81"/>
      <c r="O14" s="60"/>
      <c r="Y14" s="114" t="s">
        <v>16</v>
      </c>
      <c r="Z14" s="115"/>
      <c r="AA14" s="114" t="s">
        <v>17</v>
      </c>
      <c r="AB14" s="114" t="s">
        <v>18</v>
      </c>
      <c r="AC14" s="115"/>
      <c r="AD14" s="116" t="s">
        <v>19</v>
      </c>
    </row>
    <row r="15" s="6" customFormat="1" ht="19.5" customHeight="1" spans="1:30">
      <c r="A15" s="12"/>
      <c r="B15" s="12"/>
      <c r="C15" s="13"/>
      <c r="O15" s="60"/>
      <c r="Y15" s="117" t="s">
        <v>20</v>
      </c>
      <c r="Z15" s="118"/>
      <c r="AA15" s="119">
        <v>40813</v>
      </c>
      <c r="AB15" s="119" t="s">
        <v>21</v>
      </c>
      <c r="AC15" s="120"/>
      <c r="AD15" s="120"/>
    </row>
    <row r="16" s="7" customFormat="1" ht="20.1" hidden="1" customHeight="1" spans="1:25">
      <c r="A16" s="23"/>
      <c r="B16" s="23"/>
      <c r="C16" s="24"/>
      <c r="D16" s="11"/>
      <c r="E16" s="11"/>
      <c r="F16" s="11"/>
      <c r="G16" s="11"/>
      <c r="H16" s="11"/>
      <c r="I16" s="11"/>
      <c r="J16" s="11"/>
      <c r="K16" s="11"/>
      <c r="M16" s="82"/>
      <c r="O16" s="60"/>
      <c r="Y16" s="121" t="s">
        <v>22</v>
      </c>
    </row>
    <row r="17" s="7" customFormat="1" ht="20.1" hidden="1" customHeight="1" spans="1:27">
      <c r="A17" s="23"/>
      <c r="B17" s="23"/>
      <c r="C17" s="24"/>
      <c r="M17" s="83"/>
      <c r="O17" s="60"/>
      <c r="Z17" s="21"/>
      <c r="AA17" s="21"/>
    </row>
    <row r="18" s="6" customFormat="1" ht="7.15" customHeight="1" spans="1:27">
      <c r="A18" s="12"/>
      <c r="B18" s="12"/>
      <c r="C18" s="13"/>
      <c r="O18" s="60"/>
      <c r="Z18" s="22"/>
      <c r="AA18" s="22"/>
    </row>
    <row r="19" s="7" customFormat="1" ht="20.1" customHeight="1" spans="1:27">
      <c r="A19" s="23"/>
      <c r="B19" s="23"/>
      <c r="C19" s="24"/>
      <c r="D19" s="25" t="s">
        <v>23</v>
      </c>
      <c r="E19" s="26"/>
      <c r="F19" s="26"/>
      <c r="G19" s="26"/>
      <c r="H19" s="27"/>
      <c r="I19" s="25" t="s">
        <v>24</v>
      </c>
      <c r="J19" s="27"/>
      <c r="K19" s="27" t="s">
        <v>25</v>
      </c>
      <c r="L19" s="27" t="s">
        <v>26</v>
      </c>
      <c r="M19" s="82"/>
      <c r="O19" s="60"/>
      <c r="Z19" s="21"/>
      <c r="AA19" s="21"/>
    </row>
    <row r="20" s="7" customFormat="1" ht="20.1" customHeight="1" spans="1:27">
      <c r="A20" s="28" t="b">
        <v>0</v>
      </c>
      <c r="B20" s="28"/>
      <c r="C20" s="24"/>
      <c r="D20" s="29"/>
      <c r="E20" s="30"/>
      <c r="F20" s="30"/>
      <c r="G20" s="30"/>
      <c r="H20" s="31"/>
      <c r="I20" s="84">
        <v>0</v>
      </c>
      <c r="J20" s="85"/>
      <c r="K20" s="86">
        <v>0</v>
      </c>
      <c r="L20" s="87">
        <f>ROUND(oknQuantity_1*oknPrice_1,2)</f>
        <v>0</v>
      </c>
      <c r="M20" s="88"/>
      <c r="O20" s="60"/>
      <c r="Z20" s="21"/>
      <c r="AA20" s="21"/>
    </row>
    <row r="21" s="7" customFormat="1" ht="20.1" customHeight="1" spans="1:27">
      <c r="A21" s="28"/>
      <c r="B21" s="28"/>
      <c r="C21" s="24"/>
      <c r="D21" s="32"/>
      <c r="E21" s="33"/>
      <c r="F21" s="33"/>
      <c r="G21" s="33"/>
      <c r="H21" s="34"/>
      <c r="I21" s="89">
        <v>0</v>
      </c>
      <c r="J21" s="90"/>
      <c r="K21" s="91">
        <v>0</v>
      </c>
      <c r="L21" s="92">
        <f>ROUND(oknQuantity_2*oknPrice_2,2)</f>
        <v>0</v>
      </c>
      <c r="M21" s="93"/>
      <c r="O21" s="60"/>
      <c r="Z21" s="21"/>
      <c r="AA21" s="21"/>
    </row>
    <row r="22" s="7" customFormat="1" ht="20.1" customHeight="1" spans="1:27">
      <c r="A22" s="28"/>
      <c r="B22" s="28"/>
      <c r="C22" s="24"/>
      <c r="D22" s="32"/>
      <c r="E22" s="33"/>
      <c r="F22" s="33"/>
      <c r="G22" s="33"/>
      <c r="H22" s="34"/>
      <c r="I22" s="89">
        <v>0</v>
      </c>
      <c r="J22" s="90"/>
      <c r="K22" s="91">
        <v>0</v>
      </c>
      <c r="L22" s="92">
        <f>ROUND(oknQuantity_3*oknPrice_3,2)</f>
        <v>0</v>
      </c>
      <c r="M22" s="93"/>
      <c r="O22" s="60"/>
      <c r="Z22" s="21"/>
      <c r="AA22" s="21"/>
    </row>
    <row r="23" s="7" customFormat="1" ht="20.1" customHeight="1" spans="1:15">
      <c r="A23" s="28"/>
      <c r="B23" s="28"/>
      <c r="C23" s="24"/>
      <c r="D23" s="32"/>
      <c r="E23" s="33"/>
      <c r="F23" s="33"/>
      <c r="G23" s="33"/>
      <c r="H23" s="34"/>
      <c r="I23" s="89">
        <v>0</v>
      </c>
      <c r="J23" s="90"/>
      <c r="K23" s="91">
        <v>0</v>
      </c>
      <c r="L23" s="92">
        <f>ROUND(oknQuantity_4*oknPrice_4,2)</f>
        <v>0</v>
      </c>
      <c r="M23" s="93"/>
      <c r="O23" s="60"/>
    </row>
    <row r="24" s="7" customFormat="1" ht="20.1" customHeight="1" spans="1:13">
      <c r="A24" s="28"/>
      <c r="B24" s="28"/>
      <c r="C24" s="24"/>
      <c r="D24" s="32"/>
      <c r="E24" s="33"/>
      <c r="F24" s="33"/>
      <c r="G24" s="33"/>
      <c r="H24" s="34"/>
      <c r="I24" s="89">
        <v>0</v>
      </c>
      <c r="J24" s="90"/>
      <c r="K24" s="91">
        <v>0</v>
      </c>
      <c r="L24" s="92">
        <f>ROUND(oknQuantity_5*oknPrice_5,2)</f>
        <v>0</v>
      </c>
      <c r="M24" s="93"/>
    </row>
    <row r="25" s="7" customFormat="1" ht="20.1" customHeight="1" spans="1:13">
      <c r="A25" s="28"/>
      <c r="B25" s="28"/>
      <c r="C25" s="24"/>
      <c r="D25" s="32"/>
      <c r="E25" s="33"/>
      <c r="F25" s="33"/>
      <c r="G25" s="33"/>
      <c r="H25" s="34"/>
      <c r="I25" s="89">
        <v>0</v>
      </c>
      <c r="J25" s="90"/>
      <c r="K25" s="91">
        <v>0</v>
      </c>
      <c r="L25" s="92">
        <f>ROUND(oknQuantity_6*oknPrice_6,2)</f>
        <v>0</v>
      </c>
      <c r="M25" s="93"/>
    </row>
    <row r="26" s="7" customFormat="1" ht="20.1" customHeight="1" spans="1:13">
      <c r="A26" s="28"/>
      <c r="B26" s="28"/>
      <c r="C26" s="24"/>
      <c r="D26" s="32"/>
      <c r="E26" s="33"/>
      <c r="F26" s="33"/>
      <c r="G26" s="33"/>
      <c r="H26" s="34"/>
      <c r="I26" s="89">
        <v>0</v>
      </c>
      <c r="J26" s="90"/>
      <c r="K26" s="91">
        <v>0</v>
      </c>
      <c r="L26" s="92">
        <f>ROUND(oknQuantity_7*oknPrice_7,2)</f>
        <v>0</v>
      </c>
      <c r="M26" s="93"/>
    </row>
    <row r="27" s="7" customFormat="1" ht="20.1" customHeight="1" spans="1:13">
      <c r="A27" s="28"/>
      <c r="B27" s="28"/>
      <c r="C27" s="24"/>
      <c r="D27" s="32"/>
      <c r="E27" s="33"/>
      <c r="F27" s="33"/>
      <c r="G27" s="33"/>
      <c r="H27" s="34"/>
      <c r="I27" s="89">
        <v>0</v>
      </c>
      <c r="J27" s="90"/>
      <c r="K27" s="91">
        <v>0</v>
      </c>
      <c r="L27" s="92">
        <f>ROUND(oknQuantity_8*oknPrice_8,2)</f>
        <v>0</v>
      </c>
      <c r="M27" s="93"/>
    </row>
    <row r="28" s="7" customFormat="1" ht="20.1" customHeight="1" spans="1:13">
      <c r="A28" s="28"/>
      <c r="B28" s="28"/>
      <c r="C28" s="24"/>
      <c r="D28" s="32"/>
      <c r="E28" s="33"/>
      <c r="F28" s="33"/>
      <c r="G28" s="33"/>
      <c r="H28" s="34"/>
      <c r="I28" s="89">
        <v>0</v>
      </c>
      <c r="J28" s="90"/>
      <c r="K28" s="91">
        <v>0</v>
      </c>
      <c r="L28" s="92">
        <f>ROUND(oknQuantity_9*oknPrice_9,2)</f>
        <v>0</v>
      </c>
      <c r="M28" s="93"/>
    </row>
    <row r="29" s="7" customFormat="1" ht="20.1" customHeight="1" spans="1:13">
      <c r="A29" s="28"/>
      <c r="B29" s="28"/>
      <c r="C29" s="24"/>
      <c r="D29" s="32"/>
      <c r="E29" s="33"/>
      <c r="F29" s="33"/>
      <c r="G29" s="33"/>
      <c r="H29" s="34"/>
      <c r="I29" s="89">
        <v>0</v>
      </c>
      <c r="J29" s="90"/>
      <c r="K29" s="91">
        <v>0</v>
      </c>
      <c r="L29" s="92">
        <f>ROUND(oknQuantity_10*oknPrice_10,2)</f>
        <v>0</v>
      </c>
      <c r="M29" s="93"/>
    </row>
    <row r="30" s="7" customFormat="1" ht="20.1" customHeight="1" spans="1:13">
      <c r="A30" s="28"/>
      <c r="B30" s="28"/>
      <c r="C30" s="24"/>
      <c r="D30" s="32"/>
      <c r="E30" s="33"/>
      <c r="F30" s="33"/>
      <c r="G30" s="33"/>
      <c r="H30" s="34"/>
      <c r="I30" s="89">
        <v>0</v>
      </c>
      <c r="J30" s="90"/>
      <c r="K30" s="91">
        <v>0</v>
      </c>
      <c r="L30" s="92">
        <f>ROUND(oknQuantity_11*oknPrice_11,2)</f>
        <v>0</v>
      </c>
      <c r="M30" s="93"/>
    </row>
    <row r="31" s="7" customFormat="1" ht="20.1" customHeight="1" spans="1:13">
      <c r="A31" s="28"/>
      <c r="B31" s="28"/>
      <c r="C31" s="24"/>
      <c r="D31" s="32"/>
      <c r="E31" s="33"/>
      <c r="F31" s="33"/>
      <c r="G31" s="33"/>
      <c r="H31" s="34"/>
      <c r="I31" s="89">
        <v>0</v>
      </c>
      <c r="J31" s="90"/>
      <c r="K31" s="91">
        <v>0</v>
      </c>
      <c r="L31" s="92">
        <f>ROUND(oknQuantity_12*oknPrice_12,2)</f>
        <v>0</v>
      </c>
      <c r="M31" s="93"/>
    </row>
    <row r="32" s="7" customFormat="1" ht="20.1" customHeight="1" spans="1:27">
      <c r="A32" s="28"/>
      <c r="B32" s="28"/>
      <c r="C32" s="24"/>
      <c r="D32" s="32"/>
      <c r="E32" s="33"/>
      <c r="F32" s="33"/>
      <c r="G32" s="33"/>
      <c r="H32" s="34"/>
      <c r="I32" s="89">
        <v>0</v>
      </c>
      <c r="J32" s="90"/>
      <c r="K32" s="91">
        <v>0</v>
      </c>
      <c r="L32" s="92">
        <f>ROUND(oknQuantity_13*oknPrice_13,2)</f>
        <v>0</v>
      </c>
      <c r="M32" s="88"/>
      <c r="Z32" s="21"/>
      <c r="AA32" s="21"/>
    </row>
    <row r="33" s="7" customFormat="1" ht="20.1" customHeight="1" spans="1:27">
      <c r="A33" s="28"/>
      <c r="B33" s="28"/>
      <c r="C33" s="24"/>
      <c r="D33" s="32"/>
      <c r="E33" s="33"/>
      <c r="F33" s="33"/>
      <c r="G33" s="33"/>
      <c r="H33" s="34"/>
      <c r="I33" s="89">
        <v>0</v>
      </c>
      <c r="J33" s="90"/>
      <c r="K33" s="91">
        <v>0</v>
      </c>
      <c r="L33" s="92">
        <f>ROUND(oknQuantity_14*oknPrice_14,2)</f>
        <v>0</v>
      </c>
      <c r="M33" s="93"/>
      <c r="Z33" s="21"/>
      <c r="AA33" s="21"/>
    </row>
    <row r="34" s="7" customFormat="1" ht="20.1" customHeight="1" spans="1:27">
      <c r="A34" s="28"/>
      <c r="B34" s="28"/>
      <c r="C34" s="24"/>
      <c r="D34" s="32"/>
      <c r="E34" s="33"/>
      <c r="F34" s="33"/>
      <c r="G34" s="33"/>
      <c r="H34" s="34"/>
      <c r="I34" s="89">
        <v>0</v>
      </c>
      <c r="J34" s="90"/>
      <c r="K34" s="91">
        <v>0</v>
      </c>
      <c r="L34" s="92">
        <f>ROUND(oknQuantity_15*oknPrice_15,2)</f>
        <v>0</v>
      </c>
      <c r="M34" s="88"/>
      <c r="Z34" s="21"/>
      <c r="AA34" s="21"/>
    </row>
    <row r="35" s="7" customFormat="1" ht="20.1" customHeight="1" spans="1:27">
      <c r="A35" s="28"/>
      <c r="B35" s="28"/>
      <c r="C35" s="24"/>
      <c r="D35" s="35"/>
      <c r="E35" s="36"/>
      <c r="F35" s="36"/>
      <c r="G35" s="36"/>
      <c r="H35" s="37"/>
      <c r="I35" s="94">
        <v>0</v>
      </c>
      <c r="J35" s="95"/>
      <c r="K35" s="96">
        <v>0</v>
      </c>
      <c r="L35" s="97">
        <f>ROUND(oknQuantity_16*oknPrice_16,2)</f>
        <v>0</v>
      </c>
      <c r="M35" s="93"/>
      <c r="Z35" s="21"/>
      <c r="AA35" s="21"/>
    </row>
    <row r="36" s="7" customFormat="1" ht="18.75" customHeight="1" spans="1:13">
      <c r="A36" s="23"/>
      <c r="B36" s="38">
        <f ca="1" t="array" ref="B36">SUM(oknTaxable_1:oknTaxable_16*oknLineTotal_1:oknLineTotal_16)</f>
        <v>0</v>
      </c>
      <c r="C36" s="24"/>
      <c r="D36" s="39"/>
      <c r="E36" s="39"/>
      <c r="F36" s="39"/>
      <c r="G36" s="39"/>
      <c r="H36" s="39"/>
      <c r="I36" s="39"/>
      <c r="K36" s="98" t="s">
        <v>27</v>
      </c>
      <c r="L36" s="99">
        <f ca="1">SUM(oknLineTotal_1:oknLineTotal_16)</f>
        <v>0</v>
      </c>
      <c r="M36" s="88"/>
    </row>
    <row r="37" s="7" customFormat="1" ht="18.75" customHeight="1" spans="1:27">
      <c r="A37" s="23"/>
      <c r="B37" s="23"/>
      <c r="C37" s="24"/>
      <c r="D37" s="24"/>
      <c r="E37" s="40"/>
      <c r="F37" s="39"/>
      <c r="G37" s="39"/>
      <c r="H37" s="39"/>
      <c r="I37" s="39"/>
      <c r="J37" s="100" t="s">
        <v>28</v>
      </c>
      <c r="K37" s="101">
        <v>0.08</v>
      </c>
      <c r="L37" s="99">
        <f ca="1">ROUND(IF(oknTaxType=0,0,oknTax1Rate*(oknLineTotalTaxable+IF(oknTaxTotalIncludingShippingCost=0,0,oknShippingCost))),2)</f>
        <v>0</v>
      </c>
      <c r="M37" s="88"/>
      <c r="Z37" s="98" t="s">
        <v>29</v>
      </c>
      <c r="AA37" s="108">
        <v>0</v>
      </c>
    </row>
    <row r="38" s="7" customFormat="1" ht="18.75" customHeight="1" spans="1:13">
      <c r="A38" s="23"/>
      <c r="B38" s="23"/>
      <c r="C38" s="24"/>
      <c r="D38" s="41"/>
      <c r="E38" s="40"/>
      <c r="F38" s="40"/>
      <c r="G38" s="40"/>
      <c r="H38" s="40"/>
      <c r="I38" s="39"/>
      <c r="J38" s="100" t="s">
        <v>30</v>
      </c>
      <c r="K38" s="101">
        <v>0.06</v>
      </c>
      <c r="L38" s="99">
        <f ca="1">ROUND(IF(oknTaxType&lt;&gt;2,0,oknTax2Rate*(oknLineTotalTaxable+IF(oknTaxTotalIncludingShippingCost=0,0,oknShippingCost)+IF(oknTax2IsAppliedToTax1=0,0,oknTax1))),2)</f>
        <v>0</v>
      </c>
      <c r="M38" s="102"/>
    </row>
    <row r="39" s="7" customFormat="1" ht="18.75" customHeight="1" spans="1:13">
      <c r="A39" s="23"/>
      <c r="B39" s="23"/>
      <c r="C39" s="24"/>
      <c r="D39" s="42" t="s">
        <v>31</v>
      </c>
      <c r="E39" s="40"/>
      <c r="F39" s="40"/>
      <c r="G39" s="40"/>
      <c r="H39" s="40"/>
      <c r="I39" s="39"/>
      <c r="M39" s="103"/>
    </row>
    <row r="40" s="7" customFormat="1" ht="18.75" customHeight="1" spans="1:13">
      <c r="A40" s="23"/>
      <c r="B40" s="23"/>
      <c r="C40" s="24"/>
      <c r="D40" s="43"/>
      <c r="E40" s="44"/>
      <c r="F40" s="44"/>
      <c r="G40" s="44"/>
      <c r="H40" s="44"/>
      <c r="I40" s="104"/>
      <c r="K40" s="105" t="s">
        <v>32</v>
      </c>
      <c r="L40" s="106">
        <f ca="1">ROUND(oknSubTotal+oknShippingCost+IF(oknTaxType=0,0,IF(oknTaxType=1,oknTax1,oknTax1+oknTax2)),2)</f>
        <v>0</v>
      </c>
      <c r="M40" s="88"/>
    </row>
    <row r="41" s="6" customFormat="1" ht="18.75" customHeight="1" spans="1:12">
      <c r="A41" s="12"/>
      <c r="B41" s="12"/>
      <c r="C41" s="13"/>
      <c r="D41" s="45"/>
      <c r="E41" s="46"/>
      <c r="F41" s="46"/>
      <c r="G41" s="46"/>
      <c r="H41" s="46"/>
      <c r="I41" s="107"/>
      <c r="K41" s="105" t="s">
        <v>33</v>
      </c>
      <c r="L41" s="108">
        <v>0</v>
      </c>
    </row>
    <row r="42" s="6" customFormat="1" ht="18.75" customHeight="1" spans="1:12">
      <c r="A42" s="12"/>
      <c r="B42" s="12"/>
      <c r="C42" s="13"/>
      <c r="D42" s="47"/>
      <c r="E42" s="48"/>
      <c r="F42" s="48"/>
      <c r="G42" s="48"/>
      <c r="H42" s="48"/>
      <c r="I42" s="109"/>
      <c r="K42" s="105" t="s">
        <v>34</v>
      </c>
      <c r="L42" s="99">
        <f ca="1">ROUND(oknTotal-oknPayments,2)</f>
        <v>0</v>
      </c>
    </row>
    <row r="43" s="6" customFormat="1" ht="18.75" hidden="1" customHeight="1" spans="1:4">
      <c r="A43" s="12"/>
      <c r="B43" s="12"/>
      <c r="C43" s="13"/>
      <c r="D43" s="49" t="s">
        <v>35</v>
      </c>
    </row>
    <row r="44" s="6" customFormat="1" ht="18.75" hidden="1" customHeight="1" spans="1:12">
      <c r="A44" s="12"/>
      <c r="B44" s="12"/>
      <c r="C44" s="13"/>
      <c r="D44" s="50" t="s">
        <v>36</v>
      </c>
      <c r="E44" s="51"/>
      <c r="F44" s="52" t="s">
        <v>32</v>
      </c>
      <c r="G44" s="52" t="s">
        <v>37</v>
      </c>
      <c r="H44" s="52" t="s">
        <v>38</v>
      </c>
      <c r="I44" s="110" t="s">
        <v>39</v>
      </c>
      <c r="J44" s="111"/>
      <c r="K44" s="112"/>
      <c r="L44" s="113" t="s">
        <v>40</v>
      </c>
    </row>
    <row r="45" s="6" customFormat="1" ht="18.75" hidden="1" customHeight="1" spans="1:12">
      <c r="A45" s="12"/>
      <c r="B45" s="12"/>
      <c r="C45" s="13"/>
      <c r="D45" s="53"/>
      <c r="E45" s="53"/>
      <c r="F45" s="54"/>
      <c r="G45" s="54"/>
      <c r="H45" s="54"/>
      <c r="I45" s="54"/>
      <c r="J45" s="54"/>
      <c r="K45" s="54"/>
      <c r="L45" s="54"/>
    </row>
    <row r="46" s="6" customFormat="1" ht="18.75" hidden="1" customHeight="1" spans="1:12">
      <c r="A46" s="12"/>
      <c r="B46" s="12"/>
      <c r="C46" s="13"/>
      <c r="D46" s="53"/>
      <c r="E46" s="53"/>
      <c r="F46" s="54"/>
      <c r="G46" s="54"/>
      <c r="H46" s="54"/>
      <c r="I46" s="54"/>
      <c r="J46" s="54"/>
      <c r="K46" s="54"/>
      <c r="L46" s="54"/>
    </row>
    <row r="47" s="6" customFormat="1" ht="18.75" customHeight="1" spans="1:12">
      <c r="A47" s="12"/>
      <c r="B47" s="12"/>
      <c r="C47" s="13"/>
      <c r="D47" s="53"/>
      <c r="E47" s="53"/>
      <c r="F47" s="54"/>
      <c r="G47" s="54"/>
      <c r="H47" s="54"/>
      <c r="I47" s="54"/>
      <c r="J47" s="54"/>
      <c r="K47" s="54"/>
      <c r="L47" s="54"/>
    </row>
    <row r="48" ht="22.5" customHeight="1" spans="4:12">
      <c r="D48" s="55" t="s">
        <v>41</v>
      </c>
      <c r="E48" s="56"/>
      <c r="F48" s="56"/>
      <c r="G48" s="56"/>
      <c r="H48" s="56"/>
      <c r="I48" s="56"/>
      <c r="J48" s="56"/>
      <c r="K48" s="56"/>
      <c r="L48" s="56"/>
    </row>
    <row r="50" s="8" customFormat="1" spans="1:9">
      <c r="A50" s="57"/>
      <c r="B50" s="57"/>
      <c r="C50" s="58"/>
      <c r="D50" s="59"/>
      <c r="E50" s="59"/>
      <c r="F50" s="59"/>
      <c r="G50" s="59"/>
      <c r="H50" s="59"/>
      <c r="I50" s="59"/>
    </row>
  </sheetData>
  <sheetProtection selectLockedCells="1"/>
  <mergeCells count="63">
    <mergeCell ref="F9:H9"/>
    <mergeCell ref="K9:L9"/>
    <mergeCell ref="F10:H10"/>
    <mergeCell ref="K10:L10"/>
    <mergeCell ref="F11:H11"/>
    <mergeCell ref="K11:L11"/>
    <mergeCell ref="F12:H12"/>
    <mergeCell ref="F13:H13"/>
    <mergeCell ref="K13:L13"/>
    <mergeCell ref="F14:H14"/>
    <mergeCell ref="K14:L14"/>
    <mergeCell ref="Y14:Z14"/>
    <mergeCell ref="AB14:AC14"/>
    <mergeCell ref="Y15:Z15"/>
    <mergeCell ref="AB15:AC15"/>
    <mergeCell ref="Z17:AA17"/>
    <mergeCell ref="Z18:AA18"/>
    <mergeCell ref="D19:H19"/>
    <mergeCell ref="I19:J19"/>
    <mergeCell ref="Z19:AA19"/>
    <mergeCell ref="D20:H20"/>
    <mergeCell ref="I20:J20"/>
    <mergeCell ref="Z20:AA20"/>
    <mergeCell ref="D21:H21"/>
    <mergeCell ref="I21:J21"/>
    <mergeCell ref="Z21:AA21"/>
    <mergeCell ref="D22:H22"/>
    <mergeCell ref="I22:J22"/>
    <mergeCell ref="Z22:AA22"/>
    <mergeCell ref="D23:H23"/>
    <mergeCell ref="I23:J23"/>
    <mergeCell ref="D24:H24"/>
    <mergeCell ref="I24:J24"/>
    <mergeCell ref="D25:H25"/>
    <mergeCell ref="I25:J25"/>
    <mergeCell ref="D26:H26"/>
    <mergeCell ref="I26:J26"/>
    <mergeCell ref="D27:H27"/>
    <mergeCell ref="I27:J27"/>
    <mergeCell ref="D28:H28"/>
    <mergeCell ref="I28:J28"/>
    <mergeCell ref="D29:H29"/>
    <mergeCell ref="I29:J29"/>
    <mergeCell ref="D30:H30"/>
    <mergeCell ref="I30:J30"/>
    <mergeCell ref="D31:H31"/>
    <mergeCell ref="I31:J31"/>
    <mergeCell ref="D32:H32"/>
    <mergeCell ref="I32:J32"/>
    <mergeCell ref="Z32:AA32"/>
    <mergeCell ref="D33:H33"/>
    <mergeCell ref="I33:J33"/>
    <mergeCell ref="Z33:AA33"/>
    <mergeCell ref="D34:H34"/>
    <mergeCell ref="I34:J34"/>
    <mergeCell ref="Z34:AA34"/>
    <mergeCell ref="D35:H35"/>
    <mergeCell ref="I35:J35"/>
    <mergeCell ref="Z35:AA35"/>
    <mergeCell ref="D44:E44"/>
    <mergeCell ref="I44:K44"/>
    <mergeCell ref="D48:L48"/>
    <mergeCell ref="D40:I42"/>
  </mergeCells>
  <dataValidations count="9">
    <dataValidation type="date" operator="between" allowBlank="1" showErrorMessage="1" errorTitle="Invalid Input" error="Please enter a valid date." sqref="L4;AA15">
      <formula1>36526</formula1>
      <formula2>402132</formula2>
    </dataValidation>
    <dataValidation type="decimal" operator="lessThanOrEqual" allowBlank="1" showInputMessage="1" showErrorMessage="1" errorTitle="Invalid Input" error="Please enter a valid numeric&#10;value." sqref="AA37;L41;K37:K38;I20:K35">
      <formula1>999999999.99</formula1>
    </dataValidation>
    <dataValidation type="textLength" operator="between" allowBlank="1" showInputMessage="1" showErrorMessage="1" sqref="L5;F8;K13:L13;AD15;Z33:AA33;Z35:AA35;Z21:AA22;F13:H14">
      <formula1>1</formula1>
      <formula2>30</formula2>
    </dataValidation>
    <dataValidation type="textLength" operator="between" allowBlank="1" showInputMessage="1" showErrorMessage="1" errorTitle="Invalid Input" error="Max characters allowed: 60" sqref="F9:H9;Z17:AA17;Z32:AA32;Z34:AA34;Z19:AA20;F11:H12">
      <formula1>0</formula1>
      <formula2>60</formula2>
    </dataValidation>
    <dataValidation type="textLength" operator="between" allowBlank="1" showInputMessage="1" showErrorMessage="1" errorTitle="Invalid Input" error="Max characters allowed: 60" sqref="F10:H10">
      <formula1>0</formula1>
      <formula2>255</formula2>
    </dataValidation>
    <dataValidation type="textLength" operator="between" allowBlank="1" showInputMessage="1" showErrorMessage="1" sqref="K14;Y15:Z15;AB15:AC15">
      <formula1>1</formula1>
      <formula2>50</formula2>
    </dataValidation>
    <dataValidation type="textLength" operator="between" allowBlank="1" showInputMessage="1" showErrorMessage="1" errorTitle="Invalid Input" error="Max characters allowed: 60" sqref="Z18:AA18">
      <formula1>0</formula1>
      <formula2>160</formula2>
    </dataValidation>
    <dataValidation type="textLength" operator="between" allowBlank="1" showInputMessage="1" showErrorMessage="1" sqref="E37;D40:I42;E38:H39">
      <formula1>1</formula1>
      <formula2>255</formula2>
    </dataValidation>
    <dataValidation type="textLength" operator="lessThanOrEqual" allowBlank="1" showInputMessage="1" showErrorMessage="1" errorTitle="Invalid Input" error="Max characters allowed: 100" sqref="D20:D35;G22:H35">
      <formula1>100</formula1>
    </dataValidation>
  </dataValidations>
  <printOptions horizontalCentered="1" verticalCentered="1"/>
  <pageMargins left="0.31496062992126" right="0.31496062992126" top="0.31496062992126" bottom="0.31496062992126" header="0.31496062992126" footer="0.31496062992126"/>
  <pageSetup paperSize="9" orientation="portrait" horizontalDpi="300" verticalDpi="300"/>
  <headerFooter alignWithMargins="0"/>
  <drawing r:id="rId1"/>
  <legacyDrawing r:id="rId2"/>
  <controls>
    <mc:AlternateContent xmlns:mc="http://schemas.openxmlformats.org/markup-compatibility/2006">
      <mc:Choice Requires="x14">
        <control shapeId="1063" r:id="rId3">
          <controlPr defaultSize="0" r:id="rId4" linkedCell="oknTaxable_1" locked="0">
            <anchor moveWithCells="1">
              <from>
                <xdr:col>0</xdr:col>
                <xdr:colOff>0</xdr:colOff>
                <xdr:row>19</xdr:row>
                <xdr:rowOff>29210</xdr:rowOff>
              </from>
              <to>
                <xdr:col>2</xdr:col>
                <xdr:colOff>133350</xdr:colOff>
                <xdr:row>19</xdr:row>
                <xdr:rowOff>152400</xdr:rowOff>
              </to>
            </anchor>
          </controlPr>
        </control>
      </mc:Choice>
      <mc:Fallback>
        <control shapeId="1063" r:id="rId3"/>
      </mc:Fallback>
    </mc:AlternateContent>
    <mc:AlternateContent xmlns:mc="http://schemas.openxmlformats.org/markup-compatibility/2006">
      <mc:Choice Requires="x14">
        <control shapeId="1064" r:id="rId5">
          <controlPr defaultSize="0" r:id="rId6" linkedCell="oknTaxable_2" locked="0">
            <anchor moveWithCells="1">
              <from>
                <xdr:col>0</xdr:col>
                <xdr:colOff>0</xdr:colOff>
                <xdr:row>20</xdr:row>
                <xdr:rowOff>29210</xdr:rowOff>
              </from>
              <to>
                <xdr:col>2</xdr:col>
                <xdr:colOff>133350</xdr:colOff>
                <xdr:row>20</xdr:row>
                <xdr:rowOff>152400</xdr:rowOff>
              </to>
            </anchor>
          </controlPr>
        </control>
      </mc:Choice>
      <mc:Fallback>
        <control shapeId="1064" r:id="rId5"/>
      </mc:Fallback>
    </mc:AlternateContent>
    <mc:AlternateContent xmlns:mc="http://schemas.openxmlformats.org/markup-compatibility/2006">
      <mc:Choice Requires="x14">
        <control shapeId="1065" r:id="rId7">
          <controlPr defaultSize="0" r:id="rId6" linkedCell="oknTaxable_3" locked="0">
            <anchor moveWithCells="1">
              <from>
                <xdr:col>0</xdr:col>
                <xdr:colOff>0</xdr:colOff>
                <xdr:row>21</xdr:row>
                <xdr:rowOff>38100</xdr:rowOff>
              </from>
              <to>
                <xdr:col>2</xdr:col>
                <xdr:colOff>133350</xdr:colOff>
                <xdr:row>21</xdr:row>
                <xdr:rowOff>162560</xdr:rowOff>
              </to>
            </anchor>
          </controlPr>
        </control>
      </mc:Choice>
      <mc:Fallback>
        <control shapeId="1065" r:id="rId7"/>
      </mc:Fallback>
    </mc:AlternateContent>
    <mc:AlternateContent xmlns:mc="http://schemas.openxmlformats.org/markup-compatibility/2006">
      <mc:Choice Requires="x14">
        <control shapeId="1066" r:id="rId8">
          <controlPr defaultSize="0" r:id="rId6" linkedCell="oknTaxable_4" locked="0">
            <anchor moveWithCells="1">
              <from>
                <xdr:col>0</xdr:col>
                <xdr:colOff>0</xdr:colOff>
                <xdr:row>22</xdr:row>
                <xdr:rowOff>38100</xdr:rowOff>
              </from>
              <to>
                <xdr:col>2</xdr:col>
                <xdr:colOff>133350</xdr:colOff>
                <xdr:row>22</xdr:row>
                <xdr:rowOff>162560</xdr:rowOff>
              </to>
            </anchor>
          </controlPr>
        </control>
      </mc:Choice>
      <mc:Fallback>
        <control shapeId="1066" r:id="rId8"/>
      </mc:Fallback>
    </mc:AlternateContent>
    <mc:AlternateContent xmlns:mc="http://schemas.openxmlformats.org/markup-compatibility/2006">
      <mc:Choice Requires="x14">
        <control shapeId="1067" r:id="rId9">
          <controlPr defaultSize="0" r:id="rId6" linkedCell="oknTaxable_5" locked="0">
            <anchor moveWithCells="1">
              <from>
                <xdr:col>0</xdr:col>
                <xdr:colOff>0</xdr:colOff>
                <xdr:row>23</xdr:row>
                <xdr:rowOff>19050</xdr:rowOff>
              </from>
              <to>
                <xdr:col>2</xdr:col>
                <xdr:colOff>133350</xdr:colOff>
                <xdr:row>23</xdr:row>
                <xdr:rowOff>143510</xdr:rowOff>
              </to>
            </anchor>
          </controlPr>
        </control>
      </mc:Choice>
      <mc:Fallback>
        <control shapeId="1067" r:id="rId9"/>
      </mc:Fallback>
    </mc:AlternateContent>
    <mc:AlternateContent xmlns:mc="http://schemas.openxmlformats.org/markup-compatibility/2006">
      <mc:Choice Requires="x14">
        <control shapeId="1068" r:id="rId10">
          <controlPr defaultSize="0" r:id="rId6" linkedCell="oknTaxable_6" locked="0">
            <anchor moveWithCells="1">
              <from>
                <xdr:col>0</xdr:col>
                <xdr:colOff>0</xdr:colOff>
                <xdr:row>24</xdr:row>
                <xdr:rowOff>19050</xdr:rowOff>
              </from>
              <to>
                <xdr:col>2</xdr:col>
                <xdr:colOff>133350</xdr:colOff>
                <xdr:row>24</xdr:row>
                <xdr:rowOff>143510</xdr:rowOff>
              </to>
            </anchor>
          </controlPr>
        </control>
      </mc:Choice>
      <mc:Fallback>
        <control shapeId="1068" r:id="rId10"/>
      </mc:Fallback>
    </mc:AlternateContent>
    <mc:AlternateContent xmlns:mc="http://schemas.openxmlformats.org/markup-compatibility/2006">
      <mc:Choice Requires="x14">
        <control shapeId="1069" r:id="rId11">
          <controlPr defaultSize="0" r:id="rId6" linkedCell="oknTaxable_7" locked="0">
            <anchor moveWithCells="1">
              <from>
                <xdr:col>0</xdr:col>
                <xdr:colOff>0</xdr:colOff>
                <xdr:row>25</xdr:row>
                <xdr:rowOff>29210</xdr:rowOff>
              </from>
              <to>
                <xdr:col>2</xdr:col>
                <xdr:colOff>133350</xdr:colOff>
                <xdr:row>25</xdr:row>
                <xdr:rowOff>152400</xdr:rowOff>
              </to>
            </anchor>
          </controlPr>
        </control>
      </mc:Choice>
      <mc:Fallback>
        <control shapeId="1069" r:id="rId11"/>
      </mc:Fallback>
    </mc:AlternateContent>
    <mc:AlternateContent xmlns:mc="http://schemas.openxmlformats.org/markup-compatibility/2006">
      <mc:Choice Requires="x14">
        <control shapeId="1070" r:id="rId12">
          <controlPr defaultSize="0" r:id="rId6" linkedCell="oknTaxable_8" locked="0">
            <anchor moveWithCells="1">
              <from>
                <xdr:col>0</xdr:col>
                <xdr:colOff>0</xdr:colOff>
                <xdr:row>26</xdr:row>
                <xdr:rowOff>29210</xdr:rowOff>
              </from>
              <to>
                <xdr:col>2</xdr:col>
                <xdr:colOff>133350</xdr:colOff>
                <xdr:row>26</xdr:row>
                <xdr:rowOff>152400</xdr:rowOff>
              </to>
            </anchor>
          </controlPr>
        </control>
      </mc:Choice>
      <mc:Fallback>
        <control shapeId="1070" r:id="rId12"/>
      </mc:Fallback>
    </mc:AlternateContent>
    <mc:AlternateContent xmlns:mc="http://schemas.openxmlformats.org/markup-compatibility/2006">
      <mc:Choice Requires="x14">
        <control shapeId="1071" r:id="rId13">
          <controlPr defaultSize="0" r:id="rId6" linkedCell="oknTaxable_9" locked="0">
            <anchor moveWithCells="1">
              <from>
                <xdr:col>0</xdr:col>
                <xdr:colOff>0</xdr:colOff>
                <xdr:row>27</xdr:row>
                <xdr:rowOff>0</xdr:rowOff>
              </from>
              <to>
                <xdr:col>2</xdr:col>
                <xdr:colOff>133350</xdr:colOff>
                <xdr:row>27</xdr:row>
                <xdr:rowOff>123825</xdr:rowOff>
              </to>
            </anchor>
          </controlPr>
        </control>
      </mc:Choice>
      <mc:Fallback>
        <control shapeId="1071" r:id="rId13"/>
      </mc:Fallback>
    </mc:AlternateContent>
    <mc:AlternateContent xmlns:mc="http://schemas.openxmlformats.org/markup-compatibility/2006">
      <mc:Choice Requires="x14">
        <control shapeId="1072" r:id="rId14">
          <controlPr defaultSize="0" r:id="rId6" linkedCell="oknTaxable_10" locked="0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2</xdr:col>
                <xdr:colOff>133350</xdr:colOff>
                <xdr:row>28</xdr:row>
                <xdr:rowOff>123825</xdr:rowOff>
              </to>
            </anchor>
          </controlPr>
        </control>
      </mc:Choice>
      <mc:Fallback>
        <control shapeId="1072" r:id="rId14"/>
      </mc:Fallback>
    </mc:AlternateContent>
    <mc:AlternateContent xmlns:mc="http://schemas.openxmlformats.org/markup-compatibility/2006">
      <mc:Choice Requires="x14">
        <control shapeId="1073" r:id="rId15">
          <controlPr defaultSize="0" r:id="rId6" linkedCell="oknTaxable_11" locked="0">
            <anchor moveWithCells="1">
              <from>
                <xdr:col>0</xdr:col>
                <xdr:colOff>0</xdr:colOff>
                <xdr:row>29</xdr:row>
                <xdr:rowOff>10160</xdr:rowOff>
              </from>
              <to>
                <xdr:col>2</xdr:col>
                <xdr:colOff>133350</xdr:colOff>
                <xdr:row>29</xdr:row>
                <xdr:rowOff>133350</xdr:rowOff>
              </to>
            </anchor>
          </controlPr>
        </control>
      </mc:Choice>
      <mc:Fallback>
        <control shapeId="1073" r:id="rId15"/>
      </mc:Fallback>
    </mc:AlternateContent>
    <mc:AlternateContent xmlns:mc="http://schemas.openxmlformats.org/markup-compatibility/2006">
      <mc:Choice Requires="x14">
        <control shapeId="1074" r:id="rId16">
          <controlPr defaultSize="0" r:id="rId6" linkedCell="oknTaxable_12" locked="0">
            <anchor moveWithCells="1">
              <from>
                <xdr:col>0</xdr:col>
                <xdr:colOff>0</xdr:colOff>
                <xdr:row>30</xdr:row>
                <xdr:rowOff>10160</xdr:rowOff>
              </from>
              <to>
                <xdr:col>2</xdr:col>
                <xdr:colOff>133350</xdr:colOff>
                <xdr:row>30</xdr:row>
                <xdr:rowOff>133350</xdr:rowOff>
              </to>
            </anchor>
          </controlPr>
        </control>
      </mc:Choice>
      <mc:Fallback>
        <control shapeId="1074" r:id="rId16"/>
      </mc:Fallback>
    </mc:AlternateContent>
    <mc:AlternateContent xmlns:mc="http://schemas.openxmlformats.org/markup-compatibility/2006">
      <mc:Choice Requires="x14">
        <control shapeId="1168" r:id="rId17">
          <controlPr defaultSize="0" r:id="rId6" linkedCell="oknTaxable_13" locked="0">
            <anchor moveWithCells="1">
              <from>
                <xdr:col>0</xdr:col>
                <xdr:colOff>0</xdr:colOff>
                <xdr:row>31</xdr:row>
                <xdr:rowOff>29210</xdr:rowOff>
              </from>
              <to>
                <xdr:col>2</xdr:col>
                <xdr:colOff>133350</xdr:colOff>
                <xdr:row>31</xdr:row>
                <xdr:rowOff>152400</xdr:rowOff>
              </to>
            </anchor>
          </controlPr>
        </control>
      </mc:Choice>
      <mc:Fallback>
        <control shapeId="1168" r:id="rId17"/>
      </mc:Fallback>
    </mc:AlternateContent>
    <mc:AlternateContent xmlns:mc="http://schemas.openxmlformats.org/markup-compatibility/2006">
      <mc:Choice Requires="x14">
        <control shapeId="1170" r:id="rId18">
          <controlPr defaultSize="0" r:id="rId6" linkedCell="oknTaxable_14" locked="0">
            <anchor moveWithCells="1">
              <from>
                <xdr:col>0</xdr:col>
                <xdr:colOff>0</xdr:colOff>
                <xdr:row>32</xdr:row>
                <xdr:rowOff>29210</xdr:rowOff>
              </from>
              <to>
                <xdr:col>2</xdr:col>
                <xdr:colOff>133350</xdr:colOff>
                <xdr:row>32</xdr:row>
                <xdr:rowOff>152400</xdr:rowOff>
              </to>
            </anchor>
          </controlPr>
        </control>
      </mc:Choice>
      <mc:Fallback>
        <control shapeId="1170" r:id="rId18"/>
      </mc:Fallback>
    </mc:AlternateContent>
    <mc:AlternateContent xmlns:mc="http://schemas.openxmlformats.org/markup-compatibility/2006">
      <mc:Choice Requires="x14">
        <control shapeId="1172" r:id="rId19">
          <controlPr defaultSize="0" r:id="rId6" linkedCell="oknTaxable_15" locked="0">
            <anchor moveWithCells="1">
              <from>
                <xdr:col>0</xdr:col>
                <xdr:colOff>0</xdr:colOff>
                <xdr:row>33</xdr:row>
                <xdr:rowOff>29210</xdr:rowOff>
              </from>
              <to>
                <xdr:col>2</xdr:col>
                <xdr:colOff>133350</xdr:colOff>
                <xdr:row>33</xdr:row>
                <xdr:rowOff>152400</xdr:rowOff>
              </to>
            </anchor>
          </controlPr>
        </control>
      </mc:Choice>
      <mc:Fallback>
        <control shapeId="1172" r:id="rId19"/>
      </mc:Fallback>
    </mc:AlternateContent>
    <mc:AlternateContent xmlns:mc="http://schemas.openxmlformats.org/markup-compatibility/2006">
      <mc:Choice Requires="x14">
        <control shapeId="1174" r:id="rId20">
          <controlPr defaultSize="0" r:id="rId6" linkedCell="oknTaxable_16" locked="0">
            <anchor moveWithCells="1">
              <from>
                <xdr:col>0</xdr:col>
                <xdr:colOff>0</xdr:colOff>
                <xdr:row>34</xdr:row>
                <xdr:rowOff>29210</xdr:rowOff>
              </from>
              <to>
                <xdr:col>2</xdr:col>
                <xdr:colOff>133350</xdr:colOff>
                <xdr:row>34</xdr:row>
                <xdr:rowOff>152400</xdr:rowOff>
              </to>
            </anchor>
          </controlPr>
        </control>
      </mc:Choice>
      <mc:Fallback>
        <control shapeId="1174" r:id="rId2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2:E30"/>
  <sheetViews>
    <sheetView showGridLines="0" showRowColHeaders="0" showZeros="0" zoomScaleSheetLayoutView="60" workbookViewId="0">
      <selection activeCell="B23" sqref="B23"/>
    </sheetView>
  </sheetViews>
  <sheetFormatPr defaultColWidth="9.14285714285714" defaultRowHeight="12" outlineLevelCol="4"/>
  <cols>
    <col min="1" max="1" width="37.4285714285714" style="1" customWidth="1"/>
    <col min="2" max="2" width="18" style="2" customWidth="1"/>
    <col min="3" max="3" width="9.71428571428571" style="1"/>
    <col min="4" max="4" width="20.8571428571429" style="1"/>
    <col min="5" max="5" width="12.2857142857143" style="1"/>
    <col min="6" max="6" width="15.1428571428571" style="1"/>
    <col min="7" max="7" width="18" style="1"/>
    <col min="8" max="9" width="16.5714285714286" style="1"/>
    <col min="10" max="10" width="9.71428571428571" style="1"/>
    <col min="11" max="11" width="11" style="1"/>
    <col min="12" max="13" width="9.71428571428571" style="1"/>
    <col min="14" max="14" width="7.42857142857143" style="1"/>
    <col min="15" max="16" width="13.2857142857143" style="1"/>
    <col min="17" max="17" width="30.8571428571429" style="1"/>
    <col min="18" max="18" width="11" style="1"/>
    <col min="19" max="19" width="19.4285714285714" style="1"/>
    <col min="20" max="20" width="20.8571428571429" style="1"/>
    <col min="21" max="22" width="40.8571428571429" style="1"/>
    <col min="23" max="23" width="26.5714285714286" style="1"/>
    <col min="24" max="24" width="28" style="1"/>
    <col min="25" max="16384" width="9.14285714285714" style="1"/>
  </cols>
  <sheetData>
    <row r="2" ht="12.75" spans="1:1">
      <c r="A2" s="3" t="s">
        <v>42</v>
      </c>
    </row>
    <row r="5" ht="12.75" spans="1:2">
      <c r="A5" s="1" t="s">
        <v>43</v>
      </c>
      <c r="B5" s="4" t="s">
        <v>44</v>
      </c>
    </row>
    <row r="6" spans="1:2">
      <c r="A6" s="1" t="s">
        <v>45</v>
      </c>
      <c r="B6" s="5" t="s">
        <v>46</v>
      </c>
    </row>
    <row r="7" spans="1:5">
      <c r="A7" s="1" t="s">
        <v>47</v>
      </c>
      <c r="B7" s="2">
        <v>2</v>
      </c>
      <c r="D7" s="1" t="s">
        <v>48</v>
      </c>
      <c r="E7" s="1" t="s">
        <v>49</v>
      </c>
    </row>
    <row r="8" spans="1:2">
      <c r="A8" s="1" t="s">
        <v>50</v>
      </c>
      <c r="B8" s="2">
        <v>1</v>
      </c>
    </row>
    <row r="9" spans="1:2">
      <c r="A9" s="1" t="s">
        <v>51</v>
      </c>
      <c r="B9" s="2">
        <v>0</v>
      </c>
    </row>
    <row r="10" spans="1:2">
      <c r="A10" s="1" t="s">
        <v>52</v>
      </c>
      <c r="B10" s="2">
        <v>1</v>
      </c>
    </row>
    <row r="11" spans="1:2">
      <c r="A11" s="1" t="s">
        <v>53</v>
      </c>
      <c r="B11" s="2">
        <v>1</v>
      </c>
    </row>
    <row r="12" spans="1:2">
      <c r="A12" s="1" t="s">
        <v>54</v>
      </c>
      <c r="B12" s="2">
        <v>1</v>
      </c>
    </row>
    <row r="13" spans="1:1">
      <c r="A13" s="1" t="s">
        <v>55</v>
      </c>
    </row>
    <row r="14" ht="12.75" spans="1:2">
      <c r="A14" t="s">
        <v>56</v>
      </c>
      <c r="B14" s="2">
        <v>0</v>
      </c>
    </row>
    <row r="15" spans="1:2">
      <c r="A15" s="1" t="s">
        <v>57</v>
      </c>
      <c r="B15" s="2" t="s">
        <v>58</v>
      </c>
    </row>
    <row r="16" spans="1:2">
      <c r="A16" s="1" t="s">
        <v>59</v>
      </c>
      <c r="B16" s="2">
        <v>1</v>
      </c>
    </row>
    <row r="17" spans="1:2">
      <c r="A17" s="1" t="s">
        <v>60</v>
      </c>
      <c r="B17" s="2">
        <v>1</v>
      </c>
    </row>
    <row r="18" spans="1:2">
      <c r="A18" s="1" t="s">
        <v>61</v>
      </c>
      <c r="B18" s="2">
        <v>1</v>
      </c>
    </row>
    <row r="19" spans="1:2">
      <c r="A19" s="1" t="s">
        <v>62</v>
      </c>
      <c r="B19" s="2">
        <v>12</v>
      </c>
    </row>
    <row r="20" spans="1:2">
      <c r="A20" s="1" t="s">
        <v>63</v>
      </c>
      <c r="B20" s="2">
        <v>0</v>
      </c>
    </row>
    <row r="22" spans="1:2">
      <c r="A22" s="1" t="s">
        <v>64</v>
      </c>
      <c r="B22" s="2">
        <v>0</v>
      </c>
    </row>
    <row r="25" spans="1:2">
      <c r="A25" s="1" t="s">
        <v>65</v>
      </c>
      <c r="B25" s="2">
        <v>0</v>
      </c>
    </row>
    <row r="30" spans="2:2">
      <c r="B30" s="2">
        <v>1</v>
      </c>
    </row>
  </sheetData>
  <hyperlinks>
    <hyperlink ref="A2" r:id="rId1" display="Excel Invoice Manager - Invoicing software, invoice template"/>
  </hyperlinks>
  <pageMargins left="0.75" right="0.75" top="1" bottom="1" header="0.5" footer="0.5"/>
  <pageSetup paperSize="9" orientation="portrait" horizontalDpi="96" verticalDpi="9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Manager>Office-Kit.com</Manager>
  <Company>Office-Kit.com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Invoice</vt:lpstr>
      <vt:lpstr>Office-Kit.com.System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workbook</dc:title>
  <dc:subject>Invoice workbook/Template from Office-Kit.com</dc:subject>
  <dc:creator>Office-Kit.com</dc:creator>
  <cp:lastModifiedBy>DINDA</cp:lastModifiedBy>
  <dcterms:created xsi:type="dcterms:W3CDTF">2000-07-27T22:24:14Z</dcterms:created>
  <cp:lastPrinted>2011-09-27T05:29:49Z</cp:lastPrinted>
  <dcterms:modified xsi:type="dcterms:W3CDTF">2021-03-05T07:41:13Z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